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35" windowHeight="7815" activeTab="0"/>
  </bookViews>
  <sheets>
    <sheet name="Титул ЧУ" sheetId="1" r:id="rId1"/>
    <sheet name="Судді " sheetId="2" r:id="rId2"/>
    <sheet name="Команди" sheetId="3" r:id="rId3"/>
    <sheet name="Учасники" sheetId="4" r:id="rId4"/>
    <sheet name="заявлені на види" sheetId="5" r:id="rId5"/>
    <sheet name="Розклад" sheetId="6" r:id="rId6"/>
    <sheet name="7-б" sheetId="7" r:id="rId7"/>
    <sheet name="10-б" sheetId="8" r:id="rId8"/>
    <sheet name="Очки " sheetId="9" r:id="rId9"/>
  </sheets>
  <definedNames>
    <definedName name="_GoBack" localSheetId="5">'Розклад'!$A$75</definedName>
  </definedNames>
  <calcPr fullCalcOnLoad="1"/>
</workbook>
</file>

<file path=xl/sharedStrings.xml><?xml version="1.0" encoding="utf-8"?>
<sst xmlns="http://schemas.openxmlformats.org/spreadsheetml/2006/main" count="1007" uniqueCount="616">
  <si>
    <t>Місце</t>
  </si>
  <si>
    <t>Область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</si>
  <si>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</si>
  <si>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</si>
  <si>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</si>
  <si>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</si>
  <si>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</si>
  <si>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</si>
  <si>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</si>
  <si>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</si>
  <si>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</si>
  <si>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</si>
  <si>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Чернiвецька</t>
  </si>
  <si>
    <t>Луганська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</si>
  <si>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</si>
  <si>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</si>
  <si>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</si>
  <si>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</si>
  <si>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</si>
  <si>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</si>
  <si>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</si>
  <si>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</si>
  <si>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</si>
  <si>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</si>
  <si>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</si>
  <si>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</si>
  <si>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Закарпатська</t>
  </si>
  <si>
    <t>м.Севастополь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</si>
  <si>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</si>
  <si>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</si>
  <si>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</si>
  <si>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</si>
  <si>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МСУ</t>
  </si>
  <si>
    <t>КМСУ</t>
  </si>
  <si>
    <t>ВСЬОГО:</t>
  </si>
  <si>
    <t>СТАТИСТИЧНА ЗВІТНІСТЬ</t>
  </si>
  <si>
    <t>№ з\с</t>
  </si>
  <si>
    <t>Види</t>
  </si>
  <si>
    <t>Кількість на виді</t>
  </si>
  <si>
    <t>Вихід до фіналу</t>
  </si>
  <si>
    <t>400м</t>
  </si>
  <si>
    <t>3000м</t>
  </si>
  <si>
    <t>С\Х</t>
  </si>
  <si>
    <t>висота</t>
  </si>
  <si>
    <t>жердина</t>
  </si>
  <si>
    <t>довжина</t>
  </si>
  <si>
    <t>потрійний</t>
  </si>
  <si>
    <t xml:space="preserve">ядро </t>
  </si>
  <si>
    <t>Б\Б</t>
  </si>
  <si>
    <t>Херсонська</t>
  </si>
  <si>
    <t>100м</t>
  </si>
  <si>
    <t>200м</t>
  </si>
  <si>
    <t>110-100м з\б</t>
  </si>
  <si>
    <t>400м з\б</t>
  </si>
  <si>
    <t>диск</t>
  </si>
  <si>
    <t>молот</t>
  </si>
  <si>
    <t>спис</t>
  </si>
  <si>
    <t>800м</t>
  </si>
  <si>
    <t>1500м</t>
  </si>
  <si>
    <t>Кількість учасників на видах та вихід до фіналу</t>
  </si>
  <si>
    <t>СКЛАД ГОЛОВНОЇ СУДДІВСЬКОЇ КОЛЕГІЇ</t>
  </si>
  <si>
    <t>Оргделегат  ФЛАУ</t>
  </si>
  <si>
    <t>НС</t>
  </si>
  <si>
    <t>Техделегат ФЛАУ</t>
  </si>
  <si>
    <t>І</t>
  </si>
  <si>
    <t>Керівник змагань</t>
  </si>
  <si>
    <t>Керівник ТІЦ</t>
  </si>
  <si>
    <t>Головний секретар</t>
  </si>
  <si>
    <t>Офіційний статистик</t>
  </si>
  <si>
    <t>Керівники служб:</t>
  </si>
  <si>
    <t>інформації</t>
  </si>
  <si>
    <t>нагородження</t>
  </si>
  <si>
    <t>медичної</t>
  </si>
  <si>
    <t>фотофінішу</t>
  </si>
  <si>
    <t>м.Суми</t>
  </si>
  <si>
    <t>Рефері:</t>
  </si>
  <si>
    <t>кімнати збору</t>
  </si>
  <si>
    <t>зі старту</t>
  </si>
  <si>
    <t>з бігу</t>
  </si>
  <si>
    <t>Апеляційне журі:</t>
  </si>
  <si>
    <t>зі стрибків вертикальних</t>
  </si>
  <si>
    <t>зі стрибків горизонтальних</t>
  </si>
  <si>
    <t>100+200+300+400</t>
  </si>
  <si>
    <t>Віталій Корецький</t>
  </si>
  <si>
    <t>м.Харків</t>
  </si>
  <si>
    <t>з штовхання ядра</t>
  </si>
  <si>
    <t xml:space="preserve">    з метання молота</t>
  </si>
  <si>
    <t>Ольга Нікітенко</t>
  </si>
  <si>
    <t>Юнаки</t>
  </si>
  <si>
    <t>Дівчата</t>
  </si>
  <si>
    <t>Борис Рубанко</t>
  </si>
  <si>
    <t>з метання диска</t>
  </si>
  <si>
    <t xml:space="preserve">з метання  списа </t>
  </si>
  <si>
    <t>2000 з\п</t>
  </si>
  <si>
    <t>Василій Хандога</t>
  </si>
  <si>
    <t>Сума очок</t>
  </si>
  <si>
    <t>ФЕДЕРАЦІЯ ЛЕГКОЇ АТЛЕТИКИ УКРАЇНИ</t>
  </si>
  <si>
    <t>Вячеслав Нищеменко</t>
  </si>
  <si>
    <t>м.Кіровоград</t>
  </si>
  <si>
    <t>2з.</t>
  </si>
  <si>
    <t>1з.</t>
  </si>
  <si>
    <t>DNS</t>
  </si>
  <si>
    <t>Олег Зайченко</t>
  </si>
  <si>
    <t>Яна Бочарська</t>
  </si>
  <si>
    <t xml:space="preserve">3з. Fа=8t </t>
  </si>
  <si>
    <t>9з. Fа=8t ; Fb= 8t</t>
  </si>
  <si>
    <t>3з. Fа=8t ; Fb=8t</t>
  </si>
  <si>
    <t>квал. 195</t>
  </si>
  <si>
    <t>квал.  6.70</t>
  </si>
  <si>
    <t>6з. Fа=8t ; Fb= 8t</t>
  </si>
  <si>
    <t xml:space="preserve">2з.Fа=8t </t>
  </si>
  <si>
    <t>квал.  5.70</t>
  </si>
  <si>
    <t>Валерій Ємєльянцев</t>
  </si>
  <si>
    <t>м.Запоріжжя</t>
  </si>
  <si>
    <t>м.Дніпропетровськ</t>
  </si>
  <si>
    <t>Естафета дівчата</t>
  </si>
  <si>
    <t>Естафета юнаки</t>
  </si>
  <si>
    <t>м.Маріуполь</t>
  </si>
  <si>
    <t>Ольга Чернявська</t>
  </si>
  <si>
    <t>МІНІСТЕРСТВО  МОЛОДІ ТА СПОРТУ УКРАЇНИ</t>
  </si>
  <si>
    <t>Чемпіонат   України  серед юнаків (1997р.н. та молодші)</t>
  </si>
  <si>
    <t>15-16 травня 2014 року  м. Київ,  НСК "Олімпійський"</t>
  </si>
  <si>
    <t>Регіон</t>
  </si>
  <si>
    <t>Всього учасників</t>
  </si>
  <si>
    <t>Юнаків</t>
  </si>
  <si>
    <t>Дівчат</t>
  </si>
  <si>
    <t>МСМК</t>
  </si>
  <si>
    <t>І розр</t>
  </si>
  <si>
    <t>ІІ розр</t>
  </si>
  <si>
    <t>ІІІ розр</t>
  </si>
  <si>
    <t>Юнацькі розр</t>
  </si>
  <si>
    <t>Кількість учасників за заявками</t>
  </si>
  <si>
    <t>ФЕДЕРАЦІЯ ЛЕГКОЇ АТЛЕТИКИ м. КИЄВА</t>
  </si>
  <si>
    <t xml:space="preserve"> м. Київ,  НСК "Олімпійський"</t>
  </si>
  <si>
    <t xml:space="preserve">15-16 травня 2014 року </t>
  </si>
  <si>
    <t xml:space="preserve">Чемпіонат України  серед </t>
  </si>
  <si>
    <t>юнаків  1997 р.н. та молодше</t>
  </si>
  <si>
    <t xml:space="preserve">  м. Київ,  НСК "Олімпійський"</t>
  </si>
  <si>
    <t>15-16 травня 2014 року</t>
  </si>
  <si>
    <t>РОЗКЛАД ЗМАГАНЬ</t>
  </si>
  <si>
    <t>Штовхання ядра</t>
  </si>
  <si>
    <t>Дів</t>
  </si>
  <si>
    <t>Юн</t>
  </si>
  <si>
    <t>ФІНАЛ</t>
  </si>
  <si>
    <t>Стрибок у довжину</t>
  </si>
  <si>
    <t>7-бор</t>
  </si>
  <si>
    <t>1-е коло</t>
  </si>
  <si>
    <t>Біг на 400 м</t>
  </si>
  <si>
    <t>1з</t>
  </si>
  <si>
    <t>Біг на 3000 м</t>
  </si>
  <si>
    <t>Стрибок у висоту</t>
  </si>
  <si>
    <t>Біг на 800 м</t>
  </si>
  <si>
    <t>Потрійний стрибок</t>
  </si>
  <si>
    <t>Біг на 200 м</t>
  </si>
  <si>
    <t>Біг на 1500 м</t>
  </si>
  <si>
    <t>МІНІСТЕРСТВО МОЛОДІ І СПОРТУ УКРАЇНИ</t>
  </si>
  <si>
    <t>ЧЕМПІОНАТ УКРАЇНИ СЕРЕД ЮНАКІВ (1997 року народження і молодші)</t>
  </si>
  <si>
    <t xml:space="preserve">1-й день, 15 травня. четвер </t>
  </si>
  <si>
    <t>Біг на 100 м</t>
  </si>
  <si>
    <t>10-бор</t>
  </si>
  <si>
    <t>10.00</t>
  </si>
  <si>
    <t>Сп. ходьба 10 000</t>
  </si>
  <si>
    <t>Метання диска</t>
  </si>
  <si>
    <t>Біг на 100 м з/б</t>
  </si>
  <si>
    <t>Стрибок з жердиною</t>
  </si>
  <si>
    <t xml:space="preserve">Юн </t>
  </si>
  <si>
    <t>Метання молота</t>
  </si>
  <si>
    <t>15.30</t>
  </si>
  <si>
    <t>15,30 – Урочисте відкриття змагань</t>
  </si>
  <si>
    <t xml:space="preserve">Нагородження: 15,50 Стр. з жердиною-Дів; Сп.Ходьба 10 000 м; біг на 3000 м Юн. Дів </t>
  </si>
  <si>
    <t>Метання списа</t>
  </si>
  <si>
    <t xml:space="preserve">Стрибок з жердиною </t>
  </si>
  <si>
    <t>1/2 фіналу</t>
  </si>
  <si>
    <t xml:space="preserve">ФІНАЛ </t>
  </si>
  <si>
    <t xml:space="preserve">Стрибок у довжину </t>
  </si>
  <si>
    <t>Біг на 400 м з/б</t>
  </si>
  <si>
    <t>2-й день, 16 травня. п’ятниця</t>
  </si>
  <si>
    <t>Біг на 110 м з/б</t>
  </si>
  <si>
    <t xml:space="preserve">Біг на 200 м </t>
  </si>
  <si>
    <t xml:space="preserve">Біг на 800 м  </t>
  </si>
  <si>
    <t xml:space="preserve">Біг на 2000 м з /п   </t>
  </si>
  <si>
    <t>Нагородження-11.55 Біг на 200 м Юн.Дів;  Біг на 800 м Юн.Дів;  Потрійний стрибок Юн.</t>
  </si>
  <si>
    <t>Біг на 2000 м з /п</t>
  </si>
  <si>
    <t>Сп. Ходьба 5000м</t>
  </si>
  <si>
    <t xml:space="preserve">Нагородження-14.50 Біг на 2000 м зЇп Юн.Дів; 110 м з/б Юн.; 400 м з/б Юн.Дів; </t>
  </si>
  <si>
    <t>Біг на 10 000 м</t>
  </si>
  <si>
    <t>Жін</t>
  </si>
  <si>
    <t>Чол</t>
  </si>
  <si>
    <t xml:space="preserve">                                      Біг на 10000м Чол., Чол.-молод, Чол-юніори</t>
  </si>
  <si>
    <t>1-й день, 15 травня, четвер</t>
  </si>
  <si>
    <r>
      <t>ФІНАЛ (</t>
    </r>
    <r>
      <rPr>
        <i/>
        <sz val="10"/>
        <color indexed="8"/>
        <rFont val="Times New Roman"/>
        <family val="1"/>
      </rPr>
      <t>Атлет)</t>
    </r>
  </si>
  <si>
    <r>
      <t xml:space="preserve">10-бор </t>
    </r>
    <r>
      <rPr>
        <i/>
        <sz val="10"/>
        <color indexed="8"/>
        <rFont val="Times New Roman"/>
        <family val="1"/>
      </rPr>
      <t>(Конча Заспа)</t>
    </r>
  </si>
  <si>
    <r>
      <t xml:space="preserve">7-бор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Атлет)</t>
    </r>
  </si>
  <si>
    <r>
      <t xml:space="preserve">ФІНАЛ </t>
    </r>
    <r>
      <rPr>
        <i/>
        <sz val="10"/>
        <color indexed="8"/>
        <rFont val="Times New Roman"/>
        <family val="1"/>
      </rPr>
      <t>(Конча-Заспа)</t>
    </r>
  </si>
  <si>
    <r>
      <t xml:space="preserve">10-бор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Атлет)</t>
    </r>
  </si>
  <si>
    <t>Естафета  100+200+300+400</t>
  </si>
  <si>
    <t>Естафета 100+200+300+400</t>
  </si>
  <si>
    <r>
      <t xml:space="preserve">Нагородження </t>
    </r>
    <r>
      <rPr>
        <b/>
        <sz val="10"/>
        <color indexed="17"/>
        <rFont val="Times New Roman"/>
        <family val="1"/>
      </rPr>
      <t>16.45</t>
    </r>
    <r>
      <rPr>
        <b/>
        <i/>
        <sz val="10"/>
        <color indexed="17"/>
        <rFont val="Times New Roman"/>
        <family val="1"/>
      </rPr>
      <t xml:space="preserve"> Метання молота Дів. Юн.</t>
    </r>
  </si>
  <si>
    <t>Нагородження-20.00 Біг на 100м з/б;  100 м Юн.Дів; Стр.у висоту Юн; Стр.у довжину Дів; Стр. з жердиною Юн</t>
  </si>
  <si>
    <t>Сп.Ходьба-5000 м; Метання списа Юн, Дів;Потрійний Дів; Висота Дів; 7-бор. 10-бор;  Естафети</t>
  </si>
  <si>
    <t xml:space="preserve">Нагородження-19.00 Біг на 10000м Жін., Жін.-молодь, Жін.-юніори </t>
  </si>
  <si>
    <r>
      <t xml:space="preserve">Змагання з метань .  </t>
    </r>
    <r>
      <rPr>
        <b/>
        <sz val="12"/>
        <color indexed="8"/>
        <rFont val="Times New Roman"/>
        <family val="1"/>
      </rPr>
      <t>ДП ОНСЦ «Конче-Заспа»</t>
    </r>
  </si>
  <si>
    <t>Кваліфікація  14,30</t>
  </si>
  <si>
    <t>Юрій Кострицький</t>
  </si>
  <si>
    <r>
      <t xml:space="preserve">Нагородження </t>
    </r>
    <r>
      <rPr>
        <b/>
        <sz val="10"/>
        <color indexed="17"/>
        <rFont val="Times New Roman"/>
        <family val="1"/>
      </rPr>
      <t>15,15</t>
    </r>
    <r>
      <rPr>
        <b/>
        <i/>
        <sz val="10"/>
        <color indexed="17"/>
        <rFont val="Times New Roman"/>
        <family val="1"/>
      </rPr>
      <t xml:space="preserve"> Метання диска Юн. Дів;</t>
    </r>
  </si>
  <si>
    <r>
      <t>Кваліфікація (</t>
    </r>
    <r>
      <rPr>
        <i/>
        <sz val="10"/>
        <color indexed="8"/>
        <rFont val="Times New Roman"/>
        <family val="1"/>
      </rPr>
      <t>Атлет) 15,50</t>
    </r>
  </si>
  <si>
    <t>Кваліфікація   12,00</t>
  </si>
  <si>
    <t>Кваліфікація (Атлет) 57,00</t>
  </si>
  <si>
    <t>Ф-  А, В</t>
  </si>
  <si>
    <t>6з   FВ= 8t,FA= 8t</t>
  </si>
  <si>
    <t>5з   FВ= 8t,FA= 8t</t>
  </si>
  <si>
    <t>9з   24t</t>
  </si>
  <si>
    <t>6з   24t</t>
  </si>
  <si>
    <t>2з</t>
  </si>
  <si>
    <t>3з   FВ= 8t,FA= 8t</t>
  </si>
  <si>
    <t>2з  8t</t>
  </si>
  <si>
    <t>Ф А-1,2+2t Ф В- 8t</t>
  </si>
  <si>
    <t>3з    8t</t>
  </si>
  <si>
    <t>14з   FВ= 8t,FA= 8t</t>
  </si>
  <si>
    <t>9з   FВ= 8t,FA= 8t</t>
  </si>
  <si>
    <t>3з</t>
  </si>
  <si>
    <t>Нагородження:19.40 Біг на 400 м Юн ,Дів;  Біг на 400 м Юн.Дів;  Біг на 1500 м Юн.Дів;</t>
  </si>
  <si>
    <t>к</t>
  </si>
  <si>
    <t>Юрій Карпюк</t>
  </si>
  <si>
    <t>Наталія Лебедєва</t>
  </si>
  <si>
    <t>Анна Зенкова-Васильчук</t>
  </si>
  <si>
    <t>Віктор Ласточкін</t>
  </si>
  <si>
    <t>Анатолій Нікітін</t>
  </si>
  <si>
    <t>Вячеслав Шкарпов</t>
  </si>
  <si>
    <t>Микола Гурневич</t>
  </si>
  <si>
    <t>Олена Бех</t>
  </si>
  <si>
    <t>Дмитро Нікітенко</t>
  </si>
  <si>
    <t>м.Житомир</t>
  </si>
  <si>
    <t>Особистий рахунок команди</t>
  </si>
  <si>
    <t>Зайняті  місця</t>
  </si>
  <si>
    <t>Очки</t>
  </si>
  <si>
    <t>Очки при перевищенні кваліфікаційних нормативів</t>
  </si>
  <si>
    <t>І розряд</t>
  </si>
  <si>
    <t xml:space="preserve">Заохочувальні очки  :  </t>
  </si>
  <si>
    <t>Рекорд України</t>
  </si>
  <si>
    <t>Таблиця нарахування очок до командного заліку при проведенні Чемпіонатів  України  серед юнаків</t>
  </si>
  <si>
    <t>Дмитро Бесфамільний</t>
  </si>
  <si>
    <t>3з. 1,2+2t Fa Fb=8t</t>
  </si>
  <si>
    <t>5з. Fа=8t ; Fb= 8t</t>
  </si>
  <si>
    <t xml:space="preserve">9з. 1/2F=24t </t>
  </si>
  <si>
    <t xml:space="preserve">6з. 1/2F=16t </t>
  </si>
  <si>
    <t>5з. Fа=8t ; Fb=8t</t>
  </si>
  <si>
    <t>3з. Fа=8t</t>
  </si>
  <si>
    <t>14з. Fа=8t ; Fb= 8t</t>
  </si>
  <si>
    <t>квал.  15,50</t>
  </si>
  <si>
    <t>квал.  57,00</t>
  </si>
  <si>
    <t>Чемпіонат України серед юнаків (1997 р.н. та молодші)</t>
  </si>
  <si>
    <t>Київ 15 - 16 травня 2014 р.</t>
  </si>
  <si>
    <t>Багатоборство підсумковий</t>
  </si>
  <si>
    <t>Семиборство Дівчата Дівчата 17</t>
  </si>
  <si>
    <t>Номер</t>
  </si>
  <si>
    <t>Спортсмен</t>
  </si>
  <si>
    <t>Команда</t>
  </si>
  <si>
    <t>Дата
народження</t>
  </si>
  <si>
    <t>ШУХ Аліна</t>
  </si>
  <si>
    <t>Київська, К, БВУФК Бровари</t>
  </si>
  <si>
    <t>12.02.1999</t>
  </si>
  <si>
    <t>кмс</t>
  </si>
  <si>
    <t>Шух М.С. ()
Шух Аа</t>
  </si>
  <si>
    <t>14.65 (-0.7)</t>
  </si>
  <si>
    <t>1.74</t>
  </si>
  <si>
    <t>15.10</t>
  </si>
  <si>
    <t>26.76 (+1.4)</t>
  </si>
  <si>
    <t>5.43 (0.0)</t>
  </si>
  <si>
    <t>48.90</t>
  </si>
  <si>
    <t>2:21.54</t>
  </si>
  <si>
    <t>888</t>
  </si>
  <si>
    <t>903</t>
  </si>
  <si>
    <t>868</t>
  </si>
  <si>
    <t>732</t>
  </si>
  <si>
    <t>680</t>
  </si>
  <si>
    <t>839</t>
  </si>
  <si>
    <t>803</t>
  </si>
  <si>
    <t>РОФЕ-БЕКЕТОВА Ірина</t>
  </si>
  <si>
    <t>Харкiвська, Д, КЗ "МК ДЮСШ" Хрк</t>
  </si>
  <si>
    <t>18.09.1998</t>
  </si>
  <si>
    <t>Ісправнікова В.М. ()
Літвін Ю</t>
  </si>
  <si>
    <t>14.95 (-0.7)</t>
  </si>
  <si>
    <t>12.96</t>
  </si>
  <si>
    <t>27.90 (+1.4)</t>
  </si>
  <si>
    <t>5.39 (0.0)</t>
  </si>
  <si>
    <t>29.15</t>
  </si>
  <si>
    <t>2:36.92</t>
  </si>
  <si>
    <t>848</t>
  </si>
  <si>
    <t>725</t>
  </si>
  <si>
    <t>639</t>
  </si>
  <si>
    <t>668</t>
  </si>
  <si>
    <t>461</t>
  </si>
  <si>
    <t>609</t>
  </si>
  <si>
    <t>КАШИЧ Анна</t>
  </si>
  <si>
    <t>01.10.1997</t>
  </si>
  <si>
    <t>15.73 (+0.5)</t>
  </si>
  <si>
    <t>1.59</t>
  </si>
  <si>
    <t>12.84</t>
  </si>
  <si>
    <t>28.19 (+1.4)</t>
  </si>
  <si>
    <t>4.72 (0.0)</t>
  </si>
  <si>
    <t>36.10</t>
  </si>
  <si>
    <t>2:30.56</t>
  </si>
  <si>
    <t>748</t>
  </si>
  <si>
    <t>724</t>
  </si>
  <si>
    <t>717</t>
  </si>
  <si>
    <t>616</t>
  </si>
  <si>
    <t>485</t>
  </si>
  <si>
    <t>593</t>
  </si>
  <si>
    <t>686</t>
  </si>
  <si>
    <t>ГЕЙКО Катерина</t>
  </si>
  <si>
    <t>Дніпропетровська, МОН, ДВУФК</t>
  </si>
  <si>
    <t>27.10.1997</t>
  </si>
  <si>
    <t>Мінькін А.А.</t>
  </si>
  <si>
    <t>16.27 (-0.7)</t>
  </si>
  <si>
    <t>1.47</t>
  </si>
  <si>
    <t>12.18</t>
  </si>
  <si>
    <t>28.08 (+1.4)</t>
  </si>
  <si>
    <t>5.18 (0.0)</t>
  </si>
  <si>
    <t>34.86</t>
  </si>
  <si>
    <t>2:25.53</t>
  </si>
  <si>
    <t>682</t>
  </si>
  <si>
    <t>588</t>
  </si>
  <si>
    <t>673</t>
  </si>
  <si>
    <t>625</t>
  </si>
  <si>
    <t>569</t>
  </si>
  <si>
    <t>750</t>
  </si>
  <si>
    <t>РАЩУК Марія</t>
  </si>
  <si>
    <t>Хмельницька, МОН, ДЮСШ Полонська</t>
  </si>
  <si>
    <t>06.04.1997</t>
  </si>
  <si>
    <t>Івчук Л.К.
Ступаченко О.І.</t>
  </si>
  <si>
    <t>17.64 (-0.7)</t>
  </si>
  <si>
    <t>11.25</t>
  </si>
  <si>
    <t>27.16 (+1.4)</t>
  </si>
  <si>
    <t>26.45</t>
  </si>
  <si>
    <t>2:26.84</t>
  </si>
  <si>
    <t>526</t>
  </si>
  <si>
    <t>612</t>
  </si>
  <si>
    <t>699</t>
  </si>
  <si>
    <t>410</t>
  </si>
  <si>
    <t>733</t>
  </si>
  <si>
    <t>ЛАРІНА Катерина</t>
  </si>
  <si>
    <t>06.01.1997</t>
  </si>
  <si>
    <t>15.68 (-0.7)</t>
  </si>
  <si>
    <t>1.53</t>
  </si>
  <si>
    <t>12.08</t>
  </si>
  <si>
    <t>28.15 (+1.4)</t>
  </si>
  <si>
    <t>5.05 (0.0)</t>
  </si>
  <si>
    <t>23.64</t>
  </si>
  <si>
    <t>2:41.25</t>
  </si>
  <si>
    <t>754</t>
  </si>
  <si>
    <t>655</t>
  </si>
  <si>
    <t>666</t>
  </si>
  <si>
    <t>619</t>
  </si>
  <si>
    <t>573</t>
  </si>
  <si>
    <t>357</t>
  </si>
  <si>
    <t>559</t>
  </si>
  <si>
    <t>НЕЛЕПА Ганна</t>
  </si>
  <si>
    <t>Донецька, МОН, ДВУОР ім. С.Бубки</t>
  </si>
  <si>
    <t>22.04.1998</t>
  </si>
  <si>
    <t>ІІ</t>
  </si>
  <si>
    <t>Бабаш Ю.О. ()
Голубов О.В.</t>
  </si>
  <si>
    <t>17.69 (-0.7)</t>
  </si>
  <si>
    <t>1.56</t>
  </si>
  <si>
    <t>10.97</t>
  </si>
  <si>
    <t>28.32 (0.0)</t>
  </si>
  <si>
    <t>5.07 (0.0)</t>
  </si>
  <si>
    <t>22.90</t>
  </si>
  <si>
    <t>2:36.19</t>
  </si>
  <si>
    <t>521</t>
  </si>
  <si>
    <t>689</t>
  </si>
  <si>
    <t>606</t>
  </si>
  <si>
    <t>578</t>
  </si>
  <si>
    <t>343</t>
  </si>
  <si>
    <t>617</t>
  </si>
  <si>
    <t>КОРХ Катерина</t>
  </si>
  <si>
    <t>Луганська, У, ЛОВУФК Луганськ</t>
  </si>
  <si>
    <t>26.09.1998</t>
  </si>
  <si>
    <t>Резніченко Г.В. ()
Осколков О.</t>
  </si>
  <si>
    <t>17.24 (+0.5)</t>
  </si>
  <si>
    <t>1.41</t>
  </si>
  <si>
    <t>8.44</t>
  </si>
  <si>
    <t>28.09 (0.0)</t>
  </si>
  <si>
    <t>4.99 (0.0)</t>
  </si>
  <si>
    <t>18.00</t>
  </si>
  <si>
    <t>2:42.41</t>
  </si>
  <si>
    <t>570</t>
  </si>
  <si>
    <t>523</t>
  </si>
  <si>
    <t>428</t>
  </si>
  <si>
    <t>624</t>
  </si>
  <si>
    <t>557</t>
  </si>
  <si>
    <t>252</t>
  </si>
  <si>
    <t>546</t>
  </si>
  <si>
    <t>СТАНІШЕВСЬКА Діана</t>
  </si>
  <si>
    <t>Житомирська, СДЮШОР Жтм</t>
  </si>
  <si>
    <t>04.06.1997</t>
  </si>
  <si>
    <t>Єдинач С.М.
Малівський А.А.</t>
  </si>
  <si>
    <t>17.31 (-0.7)</t>
  </si>
  <si>
    <t>9.60</t>
  </si>
  <si>
    <t>28.81 (0.0)</t>
  </si>
  <si>
    <t>4.51 (+0.2)</t>
  </si>
  <si>
    <t>26.72</t>
  </si>
  <si>
    <t>2:54.66</t>
  </si>
  <si>
    <t>562</t>
  </si>
  <si>
    <t>503</t>
  </si>
  <si>
    <t>568</t>
  </si>
  <si>
    <t>431</t>
  </si>
  <si>
    <t>415</t>
  </si>
  <si>
    <t>416</t>
  </si>
  <si>
    <t>ПЕТРОЧЕНКО Яна</t>
  </si>
  <si>
    <t>м. Київ, МОН, СДЮШОР №6 Київ</t>
  </si>
  <si>
    <t>23.03.1998</t>
  </si>
  <si>
    <t>Полінкова Н.П.</t>
  </si>
  <si>
    <t>17.33 (+0.5)</t>
  </si>
  <si>
    <t>1.35</t>
  </si>
  <si>
    <t>8.32</t>
  </si>
  <si>
    <t>28.08 (0.0)</t>
  </si>
  <si>
    <t>5.09 (0.0)</t>
  </si>
  <si>
    <t>11.64</t>
  </si>
  <si>
    <t>2:40.10</t>
  </si>
  <si>
    <t>560</t>
  </si>
  <si>
    <t>460</t>
  </si>
  <si>
    <t>420</t>
  </si>
  <si>
    <t>584</t>
  </si>
  <si>
    <t>136</t>
  </si>
  <si>
    <t>572</t>
  </si>
  <si>
    <t>КОЛЕСНІКОВА Каріна</t>
  </si>
  <si>
    <t>Полтавська, С, ПДЮСШ №1 Плт</t>
  </si>
  <si>
    <t>21.11.1998</t>
  </si>
  <si>
    <t>ІІІ</t>
  </si>
  <si>
    <t>Озірна І</t>
  </si>
  <si>
    <t>17.75 (+0.5)</t>
  </si>
  <si>
    <t>8.43</t>
  </si>
  <si>
    <t>29.66 (0.0)</t>
  </si>
  <si>
    <t>4.19 (0.0)</t>
  </si>
  <si>
    <t>23.23</t>
  </si>
  <si>
    <t>2:43.47</t>
  </si>
  <si>
    <t>515</t>
  </si>
  <si>
    <t>427</t>
  </si>
  <si>
    <t>506</t>
  </si>
  <si>
    <t>352</t>
  </si>
  <si>
    <t>349</t>
  </si>
  <si>
    <t>534</t>
  </si>
  <si>
    <t>КРАМАРЕНКО Тетяна</t>
  </si>
  <si>
    <t>Київська, МОН, КОЛІФКС Б.Ц.</t>
  </si>
  <si>
    <t>25.03.1999</t>
  </si>
  <si>
    <t>Пензарєв Р.С. ()</t>
  </si>
  <si>
    <t>16.99 (+0.5)</t>
  </si>
  <si>
    <t>NM</t>
  </si>
  <si>
    <t>9.80</t>
  </si>
  <si>
    <t>29.25 (0.0)</t>
  </si>
  <si>
    <t>4.34 (0.0)</t>
  </si>
  <si>
    <t>20.28</t>
  </si>
  <si>
    <t>2:46.14</t>
  </si>
  <si>
    <t>598</t>
  </si>
  <si>
    <t>516</t>
  </si>
  <si>
    <t>536</t>
  </si>
  <si>
    <t>388</t>
  </si>
  <si>
    <t>294</t>
  </si>
  <si>
    <t>504</t>
  </si>
  <si>
    <t>ПАЩЕНКО Альона</t>
  </si>
  <si>
    <t>Київська, МОН, КДЮСШ</t>
  </si>
  <si>
    <t>28.08.1997</t>
  </si>
  <si>
    <t>Лісовський С.О.</t>
  </si>
  <si>
    <t>16.65 (+0.5)</t>
  </si>
  <si>
    <t>10.30</t>
  </si>
  <si>
    <t>28.89 (0.0)</t>
  </si>
  <si>
    <t>DNS (0.0)</t>
  </si>
  <si>
    <t>637</t>
  </si>
  <si>
    <t>549</t>
  </si>
  <si>
    <t>Десятиборство Юнаки 17</t>
  </si>
  <si>
    <t>БОГДАН Ярослав</t>
  </si>
  <si>
    <t>08.07.1998</t>
  </si>
  <si>
    <t>Шкуропат Ю.Н.</t>
  </si>
  <si>
    <t>12.21 (0.0)</t>
  </si>
  <si>
    <t>5.81 (+0.5)</t>
  </si>
  <si>
    <t>14.83</t>
  </si>
  <si>
    <t>1.80</t>
  </si>
  <si>
    <t>56.31</t>
  </si>
  <si>
    <t>15.57 (+0.2)</t>
  </si>
  <si>
    <t>31.95</t>
  </si>
  <si>
    <t>3.30</t>
  </si>
  <si>
    <t>46.28</t>
  </si>
  <si>
    <t>5:12.17</t>
  </si>
  <si>
    <t>610</t>
  </si>
  <si>
    <t>779</t>
  </si>
  <si>
    <t>627</t>
  </si>
  <si>
    <t>547</t>
  </si>
  <si>
    <t>782</t>
  </si>
  <si>
    <t>492</t>
  </si>
  <si>
    <t>НЕДОСНОВАНИЙ Олександр</t>
  </si>
  <si>
    <t>Вінницька, К, СДЮСШОР "Колос" Він</t>
  </si>
  <si>
    <t>12.09.1997</t>
  </si>
  <si>
    <t>Постемський В.Ф.
Самборська М</t>
  </si>
  <si>
    <t>12.28 (0.0)</t>
  </si>
  <si>
    <t>6.21 (0.0)</t>
  </si>
  <si>
    <t>10.95</t>
  </si>
  <si>
    <t>1.83</t>
  </si>
  <si>
    <t>54.52</t>
  </si>
  <si>
    <t>16.65 (+0.2)</t>
  </si>
  <si>
    <t>31.51</t>
  </si>
  <si>
    <t>3.00</t>
  </si>
  <si>
    <t>31.70</t>
  </si>
  <si>
    <t>4:56.39</t>
  </si>
  <si>
    <t>597</t>
  </si>
  <si>
    <t>632</t>
  </si>
  <si>
    <t>543</t>
  </si>
  <si>
    <t>653</t>
  </si>
  <si>
    <t>618</t>
  </si>
  <si>
    <t>661</t>
  </si>
  <si>
    <t>494</t>
  </si>
  <si>
    <t>323</t>
  </si>
  <si>
    <t>581</t>
  </si>
  <si>
    <t>ЗЛИДАР Анатолій</t>
  </si>
  <si>
    <t>29.06.1998</t>
  </si>
  <si>
    <t>12.70 (0.0)</t>
  </si>
  <si>
    <t>5.65 (0.0)</t>
  </si>
  <si>
    <t>12.30</t>
  </si>
  <si>
    <t>57.82</t>
  </si>
  <si>
    <t>17.05 (+0.2)</t>
  </si>
  <si>
    <t>30.38</t>
  </si>
  <si>
    <t>3.50</t>
  </si>
  <si>
    <t>43.31</t>
  </si>
  <si>
    <t>4:56.98</t>
  </si>
  <si>
    <t>520</t>
  </si>
  <si>
    <t>512</t>
  </si>
  <si>
    <t>490</t>
  </si>
  <si>
    <t>472</t>
  </si>
  <si>
    <t>482</t>
  </si>
  <si>
    <t>577</t>
  </si>
  <si>
    <t>РАДКОВСЬКИЙ Сергій</t>
  </si>
  <si>
    <t>02.10.1998</t>
  </si>
  <si>
    <t>12.55 (0.0)</t>
  </si>
  <si>
    <t>5.57 (0.0)</t>
  </si>
  <si>
    <t>12.06</t>
  </si>
  <si>
    <t>1.62</t>
  </si>
  <si>
    <t>57.21</t>
  </si>
  <si>
    <t>16.91 (+0.2)</t>
  </si>
  <si>
    <t>33.11</t>
  </si>
  <si>
    <t>3.20</t>
  </si>
  <si>
    <t>36.68</t>
  </si>
  <si>
    <t>5:49.41</t>
  </si>
  <si>
    <t>496</t>
  </si>
  <si>
    <t>480</t>
  </si>
  <si>
    <t>513</t>
  </si>
  <si>
    <t>634</t>
  </si>
  <si>
    <t>406</t>
  </si>
  <si>
    <t>394</t>
  </si>
  <si>
    <t>309</t>
  </si>
  <si>
    <t>СЕРПОКРИЛ Владислав</t>
  </si>
  <si>
    <t>Харкiвська, МОН, ДЮСШ Золочівська</t>
  </si>
  <si>
    <t>26.10.1997</t>
  </si>
  <si>
    <t>Ломакін В.М.</t>
  </si>
  <si>
    <t>13.10 (0.0)</t>
  </si>
  <si>
    <t>5.50 (+0.3)</t>
  </si>
  <si>
    <t>11.14</t>
  </si>
  <si>
    <t>1.50</t>
  </si>
  <si>
    <t>58.71</t>
  </si>
  <si>
    <t>18.52 (+0.2)</t>
  </si>
  <si>
    <t>24.28</t>
  </si>
  <si>
    <t>2.90</t>
  </si>
  <si>
    <t>49.16</t>
  </si>
  <si>
    <t>5:36.43</t>
  </si>
  <si>
    <t>451</t>
  </si>
  <si>
    <t>481</t>
  </si>
  <si>
    <t>554</t>
  </si>
  <si>
    <t>389</t>
  </si>
  <si>
    <t>458</t>
  </si>
  <si>
    <t>475</t>
  </si>
  <si>
    <t>353</t>
  </si>
  <si>
    <t>333</t>
  </si>
  <si>
    <t>576</t>
  </si>
  <si>
    <t>368</t>
  </si>
  <si>
    <t>ЛЯШЕНКО Владислав</t>
  </si>
  <si>
    <t>Львiвська, ЗСУ, ДЮСШ ім.Кутенка</t>
  </si>
  <si>
    <t>06.02.1999</t>
  </si>
  <si>
    <t>Петринець Л.</t>
  </si>
  <si>
    <t>12.67 (0.0)</t>
  </si>
  <si>
    <t>5.73 (0.0)</t>
  </si>
  <si>
    <t>8.25</t>
  </si>
  <si>
    <t>1:01.04</t>
  </si>
  <si>
    <t>18.59 (+0.2)</t>
  </si>
  <si>
    <t>29.20</t>
  </si>
  <si>
    <t>2.60</t>
  </si>
  <si>
    <t>28.07</t>
  </si>
  <si>
    <t>5:18.37</t>
  </si>
  <si>
    <t>525</t>
  </si>
  <si>
    <t>529</t>
  </si>
  <si>
    <t>381</t>
  </si>
  <si>
    <t>434</t>
  </si>
  <si>
    <t>378</t>
  </si>
  <si>
    <t>469</t>
  </si>
  <si>
    <t>449</t>
  </si>
  <si>
    <t>264</t>
  </si>
  <si>
    <t>272</t>
  </si>
  <si>
    <t>459</t>
  </si>
  <si>
    <t>БУХАНЧЕНКО Назар</t>
  </si>
  <si>
    <t>17.07.1998</t>
  </si>
  <si>
    <t>І юн</t>
  </si>
  <si>
    <t>12.41 (0.0)</t>
  </si>
  <si>
    <t>5.17 (0.0)</t>
  </si>
  <si>
    <t>7.92</t>
  </si>
  <si>
    <t>58.40</t>
  </si>
  <si>
    <t>18.82 (+0.2)</t>
  </si>
  <si>
    <t>21.15</t>
  </si>
  <si>
    <t>23.30</t>
  </si>
  <si>
    <t>5:36.15</t>
  </si>
  <si>
    <t>362</t>
  </si>
  <si>
    <t>457</t>
  </si>
  <si>
    <t>448</t>
  </si>
  <si>
    <t>206</t>
  </si>
  <si>
    <t>370</t>
  </si>
  <si>
    <t>БАШТОВИЙ Іван</t>
  </si>
  <si>
    <t>Вінницька, К, ДЮСШ Ямпільська Внц</t>
  </si>
  <si>
    <t>06.01.1998</t>
  </si>
  <si>
    <t>Волчанський В.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</si>
</sst>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&quot;h       &quot;"/>
    <numFmt numFmtId="198" formatCode="0&quot;:04.14     &quot;"/>
    <numFmt numFmtId="199" formatCode="0&quot;:19.22    &quot;"/>
    <numFmt numFmtId="200" formatCode="0&quot;:06.03     &quot;"/>
    <numFmt numFmtId="201" formatCode="0&quot;:00.54     &quot;"/>
    <numFmt numFmtId="202" formatCode="0&quot;:47.97    &quot;"/>
    <numFmt numFmtId="203" formatCode="0&quot;:53.07    &quot;"/>
    <numFmt numFmtId="204" formatCode="0&quot;:00.1h     &quot;"/>
    <numFmt numFmtId="205" formatCode="0&quot;:00.8h     &quot;"/>
    <numFmt numFmtId="206" formatCode="0&quot;:01.7h     &quot;"/>
    <numFmt numFmtId="207" formatCode="0&quot;:59.71     &quot;"/>
    <numFmt numFmtId="208" formatCode="0&quot;:20.30     &quot;"/>
    <numFmt numFmtId="209" formatCode="0&quot;:00.90     &quot;"/>
    <numFmt numFmtId="210" formatCode="0&quot;:04.71     &quot;"/>
    <numFmt numFmtId="211" formatCode="0&quot;:01.11     &quot;"/>
    <numFmt numFmtId="212" formatCode="0&quot;:59.4h     &quot;"/>
    <numFmt numFmtId="213" formatCode="0&quot;:58.32     &quot;"/>
    <numFmt numFmtId="214" formatCode="0&quot;:03.95     &quot;"/>
    <numFmt numFmtId="215" formatCode="0&quot;:38.83     &quot;"/>
    <numFmt numFmtId="216" formatCode="0&quot;:13.32     &quot;"/>
    <numFmt numFmtId="217" formatCode="0&quot;:00.15     &quot;"/>
    <numFmt numFmtId="218" formatCode="0&quot;:37.83     &quot;"/>
    <numFmt numFmtId="219" formatCode="0&quot;:01.4h     &quot;"/>
    <numFmt numFmtId="220" formatCode="0&quot;:14.0h     &quot;"/>
    <numFmt numFmtId="221" formatCode="0&quot;:28.20     &quot;"/>
    <numFmt numFmtId="222" formatCode="0&quot;:55.9h     &quot;"/>
    <numFmt numFmtId="223" formatCode="0&quot;:00.4h     &quot;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6"/>
      <name val="Times New Roman"/>
      <family val="1"/>
    </font>
    <font>
      <b/>
      <sz val="36"/>
      <name val="Arial Cyr"/>
      <family val="2"/>
    </font>
    <font>
      <sz val="16"/>
      <name val="Arial Cyr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Arial Cyr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1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17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9"/>
      <name val="Times New Roman"/>
      <family val="1"/>
    </font>
    <font>
      <b/>
      <i/>
      <sz val="8"/>
      <color indexed="17"/>
      <name val="Times New Roman"/>
      <family val="1"/>
    </font>
    <font>
      <sz val="11"/>
      <color indexed="10"/>
      <name val="Arial Cyr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48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rgb="FF00B050"/>
      <name val="Arial"/>
      <family val="2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8"/>
      <color rgb="FF00B050"/>
      <name val="Times New Roman"/>
      <family val="1"/>
    </font>
    <font>
      <sz val="11"/>
      <color rgb="FFFF0000"/>
      <name val="Arial Cyr"/>
      <family val="0"/>
    </font>
    <font>
      <b/>
      <sz val="1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96" fillId="0" borderId="0" xfId="0" applyFont="1" applyAlignment="1">
      <alignment horizontal="center"/>
    </xf>
    <xf numFmtId="0" fontId="0" fillId="0" borderId="0" xfId="0" applyAlignment="1">
      <alignment/>
    </xf>
    <xf numFmtId="0" fontId="105" fillId="0" borderId="0" xfId="0" applyFont="1" applyAlignment="1">
      <alignment/>
    </xf>
    <xf numFmtId="0" fontId="96" fillId="0" borderId="0" xfId="0" applyFont="1" applyAlignment="1">
      <alignment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106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left" indent="2"/>
      <protection/>
    </xf>
    <xf numFmtId="0" fontId="106" fillId="0" borderId="0" xfId="0" applyFont="1" applyAlignment="1">
      <alignment horizontal="justify"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6" fillId="0" borderId="0" xfId="52" applyFont="1" applyAlignment="1">
      <alignment horizontal="left" wrapText="1"/>
      <protection/>
    </xf>
    <xf numFmtId="0" fontId="8" fillId="0" borderId="0" xfId="52" applyFont="1">
      <alignment/>
      <protection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/>
    </xf>
    <xf numFmtId="0" fontId="111" fillId="0" borderId="0" xfId="0" applyFont="1" applyAlignment="1">
      <alignment horizontal="left"/>
    </xf>
    <xf numFmtId="0" fontId="112" fillId="0" borderId="0" xfId="0" applyFont="1" applyAlignment="1">
      <alignment horizontal="center"/>
    </xf>
    <xf numFmtId="0" fontId="113" fillId="0" borderId="10" xfId="0" applyFont="1" applyBorder="1" applyAlignment="1">
      <alignment horizontal="center" vertical="top" wrapText="1"/>
    </xf>
    <xf numFmtId="0" fontId="113" fillId="0" borderId="10" xfId="0" applyFont="1" applyBorder="1" applyAlignment="1">
      <alignment wrapText="1"/>
    </xf>
    <xf numFmtId="0" fontId="113" fillId="0" borderId="10" xfId="0" applyFont="1" applyBorder="1" applyAlignment="1">
      <alignment horizontal="center" wrapText="1"/>
    </xf>
    <xf numFmtId="0" fontId="109" fillId="0" borderId="0" xfId="0" applyFont="1" applyAlignment="1">
      <alignment horizontal="left"/>
    </xf>
    <xf numFmtId="0" fontId="109" fillId="0" borderId="0" xfId="0" applyFont="1" applyAlignment="1">
      <alignment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15" fillId="33" borderId="10" xfId="0" applyFont="1" applyFill="1" applyBorder="1" applyAlignment="1">
      <alignment horizontal="center" vertical="top" wrapText="1"/>
    </xf>
    <xf numFmtId="0" fontId="114" fillId="0" borderId="0" xfId="0" applyFont="1" applyAlignment="1">
      <alignment/>
    </xf>
    <xf numFmtId="0" fontId="111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/>
    </xf>
    <xf numFmtId="0" fontId="111" fillId="0" borderId="10" xfId="0" applyFont="1" applyBorder="1" applyAlignment="1">
      <alignment vertical="center" wrapText="1"/>
    </xf>
    <xf numFmtId="0" fontId="109" fillId="0" borderId="0" xfId="0" applyFont="1" applyAlignment="1">
      <alignment vertical="center"/>
    </xf>
    <xf numFmtId="0" fontId="106" fillId="0" borderId="0" xfId="0" applyFont="1" applyBorder="1" applyAlignment="1">
      <alignment horizontal="center" vertical="top" wrapText="1"/>
    </xf>
    <xf numFmtId="0" fontId="106" fillId="0" borderId="0" xfId="0" applyFont="1" applyBorder="1" applyAlignment="1">
      <alignment wrapText="1"/>
    </xf>
    <xf numFmtId="0" fontId="106" fillId="0" borderId="0" xfId="0" applyFont="1" applyBorder="1" applyAlignment="1">
      <alignment horizontal="center" wrapText="1"/>
    </xf>
    <xf numFmtId="0" fontId="116" fillId="0" borderId="0" xfId="0" applyFont="1" applyBorder="1" applyAlignment="1">
      <alignment horizontal="center" wrapText="1"/>
    </xf>
    <xf numFmtId="0" fontId="115" fillId="0" borderId="10" xfId="0" applyFont="1" applyFill="1" applyBorder="1" applyAlignment="1">
      <alignment horizontal="center" vertical="top" wrapText="1"/>
    </xf>
    <xf numFmtId="0" fontId="117" fillId="0" borderId="10" xfId="0" applyFont="1" applyBorder="1" applyAlignment="1">
      <alignment horizontal="center" vertical="top" wrapText="1"/>
    </xf>
    <xf numFmtId="0" fontId="9" fillId="0" borderId="0" xfId="52" applyFont="1" applyAlignment="1">
      <alignment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3" fillId="0" borderId="0" xfId="0" applyFont="1" applyAlignment="1">
      <alignment/>
    </xf>
    <xf numFmtId="0" fontId="71" fillId="0" borderId="0" xfId="0" applyFont="1" applyAlignment="1">
      <alignment/>
    </xf>
    <xf numFmtId="16" fontId="111" fillId="0" borderId="10" xfId="0" applyNumberFormat="1" applyFont="1" applyFill="1" applyBorder="1" applyAlignment="1">
      <alignment horizontal="center" vertical="center" wrapText="1"/>
    </xf>
    <xf numFmtId="16" fontId="111" fillId="7" borderId="10" xfId="0" applyNumberFormat="1" applyFont="1" applyFill="1" applyBorder="1" applyAlignment="1">
      <alignment horizontal="center" vertical="center" wrapText="1"/>
    </xf>
    <xf numFmtId="0" fontId="111" fillId="7" borderId="10" xfId="0" applyFont="1" applyFill="1" applyBorder="1" applyAlignment="1">
      <alignment horizontal="center" vertical="center" wrapText="1"/>
    </xf>
    <xf numFmtId="0" fontId="115" fillId="7" borderId="10" xfId="0" applyFont="1" applyFill="1" applyBorder="1" applyAlignment="1">
      <alignment horizontal="center" vertical="top" wrapText="1"/>
    </xf>
    <xf numFmtId="0" fontId="118" fillId="0" borderId="0" xfId="0" applyFont="1" applyAlignment="1">
      <alignment/>
    </xf>
    <xf numFmtId="0" fontId="119" fillId="33" borderId="10" xfId="0" applyFont="1" applyFill="1" applyBorder="1" applyAlignment="1">
      <alignment horizontal="center" vertical="top" wrapText="1"/>
    </xf>
    <xf numFmtId="0" fontId="111" fillId="0" borderId="10" xfId="0" applyFont="1" applyBorder="1" applyAlignment="1">
      <alignment horizontal="center" vertical="center" wrapText="1"/>
    </xf>
    <xf numFmtId="0" fontId="18" fillId="0" borderId="0" xfId="54" applyFont="1" applyAlignment="1">
      <alignment/>
      <protection/>
    </xf>
    <xf numFmtId="0" fontId="17" fillId="0" borderId="0" xfId="54" applyFont="1" applyAlignment="1">
      <alignment horizontal="center" vertical="top"/>
      <protection/>
    </xf>
    <xf numFmtId="0" fontId="12" fillId="0" borderId="0" xfId="55" applyBorder="1" applyAlignment="1">
      <alignment/>
      <protection/>
    </xf>
    <xf numFmtId="1" fontId="15" fillId="0" borderId="0" xfId="55" applyNumberFormat="1" applyFont="1" applyAlignment="1">
      <alignment horizontal="right" vertical="top"/>
      <protection/>
    </xf>
    <xf numFmtId="1" fontId="16" fillId="0" borderId="0" xfId="55" applyNumberFormat="1" applyFont="1" applyAlignment="1">
      <alignment horizontal="right" vertical="top"/>
      <protection/>
    </xf>
    <xf numFmtId="0" fontId="15" fillId="0" borderId="0" xfId="55" applyFont="1" applyAlignment="1">
      <alignment horizontal="left" vertical="top"/>
      <protection/>
    </xf>
    <xf numFmtId="0" fontId="16" fillId="0" borderId="0" xfId="55" applyFont="1" applyAlignment="1">
      <alignment horizontal="left" vertical="top" wrapText="1"/>
      <protection/>
    </xf>
    <xf numFmtId="0" fontId="16" fillId="0" borderId="0" xfId="55" applyFont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0" fontId="16" fillId="0" borderId="0" xfId="55" applyFont="1" applyAlignment="1">
      <alignment horizontal="left" vertical="top"/>
      <protection/>
    </xf>
    <xf numFmtId="0" fontId="17" fillId="0" borderId="0" xfId="55" applyFont="1" applyAlignment="1">
      <alignment horizontal="center"/>
      <protection/>
    </xf>
    <xf numFmtId="0" fontId="18" fillId="0" borderId="0" xfId="55" applyFont="1" applyAlignment="1">
      <alignment/>
      <protection/>
    </xf>
    <xf numFmtId="0" fontId="17" fillId="0" borderId="0" xfId="55" applyFont="1" applyAlignment="1">
      <alignment horizontal="center" vertical="top"/>
      <protection/>
    </xf>
    <xf numFmtId="0" fontId="15" fillId="0" borderId="0" xfId="55" applyFont="1" applyAlignment="1">
      <alignment horizontal="right" vertical="top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9" fillId="0" borderId="0" xfId="52" applyFont="1">
      <alignment/>
      <protection/>
    </xf>
    <xf numFmtId="0" fontId="21" fillId="0" borderId="0" xfId="52" applyFont="1" applyAlignment="1">
      <alignment wrapText="1"/>
      <protection/>
    </xf>
    <xf numFmtId="0" fontId="109" fillId="0" borderId="0" xfId="53" applyFont="1" applyAlignment="1">
      <alignment/>
      <protection/>
    </xf>
    <xf numFmtId="0" fontId="109" fillId="0" borderId="0" xfId="53" applyFont="1">
      <alignment/>
      <protection/>
    </xf>
    <xf numFmtId="0" fontId="114" fillId="0" borderId="0" xfId="53" applyFont="1">
      <alignment/>
      <protection/>
    </xf>
    <xf numFmtId="49" fontId="22" fillId="0" borderId="0" xfId="52" applyNumberFormat="1" applyFont="1" applyAlignment="1">
      <alignment horizontal="right"/>
      <protection/>
    </xf>
    <xf numFmtId="0" fontId="106" fillId="0" borderId="0" xfId="53" applyFont="1" applyAlignment="1">
      <alignment horizontal="right"/>
      <protection/>
    </xf>
    <xf numFmtId="49" fontId="23" fillId="0" borderId="0" xfId="52" applyNumberFormat="1" applyFont="1" applyAlignment="1">
      <alignment horizontal="right"/>
      <protection/>
    </xf>
    <xf numFmtId="0" fontId="120" fillId="0" borderId="0" xfId="53" applyFont="1" applyAlignment="1">
      <alignment/>
      <protection/>
    </xf>
    <xf numFmtId="0" fontId="121" fillId="0" borderId="0" xfId="53" applyFont="1" applyAlignment="1">
      <alignment/>
      <protection/>
    </xf>
    <xf numFmtId="0" fontId="24" fillId="0" borderId="0" xfId="52" applyFont="1">
      <alignment/>
      <protection/>
    </xf>
    <xf numFmtId="0" fontId="24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25" fillId="0" borderId="0" xfId="52" applyFont="1">
      <alignment/>
      <protection/>
    </xf>
    <xf numFmtId="0" fontId="13" fillId="0" borderId="0" xfId="52" applyFont="1">
      <alignment/>
      <protection/>
    </xf>
    <xf numFmtId="0" fontId="106" fillId="0" borderId="0" xfId="53" applyFont="1" applyAlignment="1">
      <alignment horizontal="center"/>
      <protection/>
    </xf>
    <xf numFmtId="0" fontId="22" fillId="34" borderId="0" xfId="52" applyFont="1" applyFill="1" applyAlignment="1">
      <alignment horizontal="center"/>
      <protection/>
    </xf>
    <xf numFmtId="0" fontId="22" fillId="34" borderId="0" xfId="52" applyFont="1" applyFill="1" applyBorder="1" applyAlignment="1">
      <alignment horizontal="center"/>
      <protection/>
    </xf>
    <xf numFmtId="0" fontId="26" fillId="0" borderId="11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19" fillId="0" borderId="0" xfId="52" applyFont="1">
      <alignment/>
      <protection/>
    </xf>
    <xf numFmtId="0" fontId="116" fillId="0" borderId="10" xfId="53" applyFont="1" applyBorder="1" applyAlignment="1">
      <alignment horizontal="center" vertical="top" wrapText="1"/>
      <protection/>
    </xf>
    <xf numFmtId="0" fontId="106" fillId="0" borderId="10" xfId="53" applyFont="1" applyBorder="1" applyAlignment="1">
      <alignment wrapText="1"/>
      <protection/>
    </xf>
    <xf numFmtId="0" fontId="27" fillId="0" borderId="13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0" fontId="22" fillId="0" borderId="15" xfId="52" applyFont="1" applyFill="1" applyBorder="1" applyAlignment="1">
      <alignment horizontal="center" vertical="center"/>
      <protection/>
    </xf>
    <xf numFmtId="0" fontId="22" fillId="0" borderId="16" xfId="52" applyFont="1" applyFill="1" applyBorder="1" applyAlignment="1">
      <alignment horizontal="center" vertical="center"/>
      <protection/>
    </xf>
    <xf numFmtId="0" fontId="28" fillId="0" borderId="14" xfId="52" applyFont="1" applyBorder="1" applyAlignment="1">
      <alignment horizontal="center" vertical="center"/>
      <protection/>
    </xf>
    <xf numFmtId="0" fontId="27" fillId="0" borderId="17" xfId="52" applyFont="1" applyFill="1" applyBorder="1" applyAlignment="1">
      <alignment horizontal="center" vertical="center"/>
      <protection/>
    </xf>
    <xf numFmtId="0" fontId="22" fillId="0" borderId="18" xfId="52" applyFont="1" applyFill="1" applyBorder="1" applyAlignment="1">
      <alignment horizontal="center" vertical="center"/>
      <protection/>
    </xf>
    <xf numFmtId="0" fontId="22" fillId="0" borderId="19" xfId="52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center" vertical="center"/>
      <protection/>
    </xf>
    <xf numFmtId="0" fontId="28" fillId="0" borderId="18" xfId="52" applyFont="1" applyBorder="1" applyAlignment="1">
      <alignment horizontal="center" vertical="center"/>
      <protection/>
    </xf>
    <xf numFmtId="0" fontId="106" fillId="35" borderId="10" xfId="53" applyFont="1" applyFill="1" applyBorder="1" applyAlignment="1">
      <alignment wrapText="1"/>
      <protection/>
    </xf>
    <xf numFmtId="0" fontId="122" fillId="0" borderId="18" xfId="53" applyFont="1" applyBorder="1" applyAlignment="1">
      <alignment horizontal="center" vertical="center"/>
      <protection/>
    </xf>
    <xf numFmtId="0" fontId="106" fillId="0" borderId="21" xfId="53" applyFont="1" applyBorder="1" applyAlignment="1">
      <alignment wrapText="1"/>
      <protection/>
    </xf>
    <xf numFmtId="0" fontId="106" fillId="0" borderId="10" xfId="53" applyFont="1" applyFill="1" applyBorder="1" applyAlignment="1">
      <alignment wrapText="1"/>
      <protection/>
    </xf>
    <xf numFmtId="0" fontId="27" fillId="0" borderId="22" xfId="52" applyFont="1" applyFill="1" applyBorder="1" applyAlignment="1">
      <alignment horizontal="center" vertical="center"/>
      <protection/>
    </xf>
    <xf numFmtId="0" fontId="22" fillId="0" borderId="23" xfId="52" applyFont="1" applyFill="1" applyBorder="1" applyAlignment="1">
      <alignment horizontal="center" vertical="center"/>
      <protection/>
    </xf>
    <xf numFmtId="0" fontId="22" fillId="0" borderId="24" xfId="52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horizontal="center" vertical="center"/>
      <protection/>
    </xf>
    <xf numFmtId="0" fontId="28" fillId="0" borderId="23" xfId="52" applyFont="1" applyBorder="1" applyAlignment="1">
      <alignment horizontal="center" vertical="center"/>
      <protection/>
    </xf>
    <xf numFmtId="0" fontId="114" fillId="0" borderId="10" xfId="53" applyFont="1" applyBorder="1" applyAlignment="1">
      <alignment horizontal="right" wrapText="1"/>
      <protection/>
    </xf>
    <xf numFmtId="0" fontId="29" fillId="0" borderId="26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/>
      <protection/>
    </xf>
    <xf numFmtId="0" fontId="116" fillId="0" borderId="0" xfId="53" applyFont="1" applyBorder="1" applyAlignment="1">
      <alignment horizontal="center" vertical="top" wrapText="1"/>
      <protection/>
    </xf>
    <xf numFmtId="0" fontId="106" fillId="0" borderId="0" xfId="53" applyFont="1" applyBorder="1" applyAlignment="1">
      <alignment wrapText="1"/>
      <protection/>
    </xf>
    <xf numFmtId="0" fontId="22" fillId="0" borderId="0" xfId="52" applyFont="1" applyFill="1" applyBorder="1">
      <alignment/>
      <protection/>
    </xf>
    <xf numFmtId="0" fontId="28" fillId="0" borderId="0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09" fillId="0" borderId="0" xfId="53" applyFont="1" applyAlignment="1">
      <alignment horizontal="left"/>
      <protection/>
    </xf>
    <xf numFmtId="49" fontId="11" fillId="0" borderId="0" xfId="52" applyNumberFormat="1" applyFont="1" applyAlignment="1">
      <alignment/>
      <protection/>
    </xf>
    <xf numFmtId="49" fontId="27" fillId="0" borderId="0" xfId="52" applyNumberFormat="1" applyFont="1" applyAlignment="1">
      <alignment horizontal="right"/>
      <protection/>
    </xf>
    <xf numFmtId="49" fontId="27" fillId="0" borderId="0" xfId="52" applyNumberFormat="1" applyFont="1" applyAlignment="1">
      <alignment horizontal="left"/>
      <protection/>
    </xf>
    <xf numFmtId="0" fontId="110" fillId="0" borderId="0" xfId="0" applyFont="1" applyAlignment="1">
      <alignment horizontal="right"/>
    </xf>
    <xf numFmtId="0" fontId="32" fillId="0" borderId="0" xfId="52" applyFont="1" applyAlignment="1">
      <alignment wrapText="1"/>
      <protection/>
    </xf>
    <xf numFmtId="0" fontId="123" fillId="0" borderId="0" xfId="0" applyFont="1" applyAlignment="1">
      <alignment/>
    </xf>
    <xf numFmtId="2" fontId="20" fillId="0" borderId="0" xfId="52" applyNumberFormat="1" applyFont="1" applyAlignment="1">
      <alignment horizontal="center" vertical="center"/>
      <protection/>
    </xf>
    <xf numFmtId="0" fontId="20" fillId="0" borderId="0" xfId="52" applyFont="1" applyAlignment="1">
      <alignment horizontal="right"/>
      <protection/>
    </xf>
    <xf numFmtId="2" fontId="28" fillId="0" borderId="0" xfId="52" applyNumberFormat="1" applyFont="1" applyAlignment="1">
      <alignment horizontal="center" vertical="center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>
      <alignment/>
      <protection/>
    </xf>
    <xf numFmtId="0" fontId="33" fillId="0" borderId="10" xfId="52" applyFont="1" applyFill="1" applyBorder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0" fontId="124" fillId="0" borderId="10" xfId="0" applyFont="1" applyBorder="1" applyAlignment="1">
      <alignment vertical="top" wrapText="1"/>
    </xf>
    <xf numFmtId="0" fontId="125" fillId="0" borderId="10" xfId="0" applyFont="1" applyBorder="1" applyAlignment="1">
      <alignment vertical="top" wrapText="1"/>
    </xf>
    <xf numFmtId="0" fontId="117" fillId="0" borderId="10" xfId="0" applyFont="1" applyBorder="1" applyAlignment="1">
      <alignment vertical="top" wrapText="1"/>
    </xf>
    <xf numFmtId="0" fontId="126" fillId="0" borderId="10" xfId="0" applyFont="1" applyBorder="1" applyAlignment="1">
      <alignment vertical="top" wrapText="1"/>
    </xf>
    <xf numFmtId="0" fontId="127" fillId="0" borderId="10" xfId="0" applyFont="1" applyBorder="1" applyAlignment="1">
      <alignment vertical="top" wrapText="1"/>
    </xf>
    <xf numFmtId="0" fontId="125" fillId="0" borderId="10" xfId="0" applyFont="1" applyBorder="1" applyAlignment="1">
      <alignment horizontal="center" vertical="top" wrapText="1"/>
    </xf>
    <xf numFmtId="0" fontId="128" fillId="0" borderId="10" xfId="0" applyFont="1" applyBorder="1" applyAlignment="1">
      <alignment vertical="top" wrapText="1"/>
    </xf>
    <xf numFmtId="0" fontId="124" fillId="0" borderId="10" xfId="0" applyFont="1" applyBorder="1" applyAlignment="1">
      <alignment horizontal="center" vertical="top" wrapText="1"/>
    </xf>
    <xf numFmtId="2" fontId="125" fillId="0" borderId="10" xfId="0" applyNumberFormat="1" applyFont="1" applyBorder="1" applyAlignment="1">
      <alignment horizontal="center" vertical="top" wrapText="1"/>
    </xf>
    <xf numFmtId="2" fontId="34" fillId="0" borderId="10" xfId="52" applyNumberFormat="1" applyFont="1" applyBorder="1" applyAlignment="1">
      <alignment horizontal="center"/>
      <protection/>
    </xf>
    <xf numFmtId="2" fontId="122" fillId="0" borderId="10" xfId="0" applyNumberFormat="1" applyFont="1" applyBorder="1" applyAlignment="1">
      <alignment horizontal="center" vertical="top" wrapText="1"/>
    </xf>
    <xf numFmtId="2" fontId="28" fillId="0" borderId="10" xfId="52" applyNumberFormat="1" applyFont="1" applyBorder="1" applyAlignment="1">
      <alignment horizontal="center" wrapText="1"/>
      <protection/>
    </xf>
    <xf numFmtId="2" fontId="28" fillId="0" borderId="10" xfId="52" applyNumberFormat="1" applyFont="1" applyBorder="1" applyAlignment="1">
      <alignment horizontal="center" vertical="center"/>
      <protection/>
    </xf>
    <xf numFmtId="2" fontId="28" fillId="0" borderId="10" xfId="52" applyNumberFormat="1" applyFont="1" applyBorder="1" applyAlignment="1">
      <alignment horizontal="center"/>
      <protection/>
    </xf>
    <xf numFmtId="0" fontId="122" fillId="0" borderId="0" xfId="0" applyFont="1" applyAlignment="1">
      <alignment horizontal="left"/>
    </xf>
    <xf numFmtId="2" fontId="126" fillId="0" borderId="10" xfId="52" applyNumberFormat="1" applyFont="1" applyBorder="1" applyAlignment="1">
      <alignment horizontal="center" vertical="center"/>
      <protection/>
    </xf>
    <xf numFmtId="2" fontId="126" fillId="0" borderId="10" xfId="52" applyNumberFormat="1" applyFont="1" applyBorder="1" applyAlignment="1">
      <alignment horizontal="center"/>
      <protection/>
    </xf>
    <xf numFmtId="2" fontId="125" fillId="0" borderId="10" xfId="52" applyNumberFormat="1" applyFont="1" applyBorder="1" applyAlignment="1">
      <alignment horizontal="center"/>
      <protection/>
    </xf>
    <xf numFmtId="2" fontId="125" fillId="0" borderId="10" xfId="52" applyNumberFormat="1" applyFont="1" applyBorder="1" applyAlignment="1">
      <alignment horizontal="center" vertical="center"/>
      <protection/>
    </xf>
    <xf numFmtId="0" fontId="126" fillId="0" borderId="10" xfId="0" applyFont="1" applyBorder="1" applyAlignment="1">
      <alignment horizontal="left" vertical="center" wrapText="1"/>
    </xf>
    <xf numFmtId="0" fontId="129" fillId="0" borderId="0" xfId="0" applyFont="1" applyBorder="1" applyAlignment="1">
      <alignment horizontal="center" vertical="top" wrapText="1"/>
    </xf>
    <xf numFmtId="0" fontId="113" fillId="0" borderId="1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vertical="center" wrapText="1"/>
    </xf>
    <xf numFmtId="0" fontId="125" fillId="0" borderId="27" xfId="0" applyFont="1" applyBorder="1" applyAlignment="1">
      <alignment vertical="top" wrapText="1"/>
    </xf>
    <xf numFmtId="0" fontId="20" fillId="0" borderId="28" xfId="52" applyFont="1" applyBorder="1" applyAlignment="1">
      <alignment horizontal="center"/>
      <protection/>
    </xf>
    <xf numFmtId="0" fontId="2" fillId="0" borderId="10" xfId="52" applyBorder="1">
      <alignment/>
      <protection/>
    </xf>
    <xf numFmtId="0" fontId="118" fillId="0" borderId="10" xfId="0" applyFont="1" applyBorder="1" applyAlignment="1">
      <alignment vertical="top" wrapText="1"/>
    </xf>
    <xf numFmtId="0" fontId="26" fillId="0" borderId="10" xfId="52" applyFont="1" applyBorder="1">
      <alignment/>
      <protection/>
    </xf>
    <xf numFmtId="0" fontId="26" fillId="0" borderId="0" xfId="52" applyFont="1">
      <alignment/>
      <protection/>
    </xf>
    <xf numFmtId="0" fontId="26" fillId="0" borderId="10" xfId="52" applyFont="1" applyBorder="1" applyAlignment="1">
      <alignment wrapText="1"/>
      <protection/>
    </xf>
    <xf numFmtId="0" fontId="26" fillId="0" borderId="10" xfId="52" applyFont="1" applyBorder="1" applyAlignment="1">
      <alignment horizontal="left" wrapText="1"/>
      <protection/>
    </xf>
    <xf numFmtId="0" fontId="130" fillId="0" borderId="0" xfId="0" applyFont="1" applyBorder="1" applyAlignment="1">
      <alignment horizontal="center" vertical="top" wrapText="1"/>
    </xf>
    <xf numFmtId="0" fontId="17" fillId="0" borderId="0" xfId="54" applyFont="1" applyAlignment="1">
      <alignment/>
      <protection/>
    </xf>
    <xf numFmtId="0" fontId="117" fillId="35" borderId="10" xfId="0" applyFont="1" applyFill="1" applyBorder="1" applyAlignment="1">
      <alignment vertical="top" wrapText="1"/>
    </xf>
    <xf numFmtId="0" fontId="126" fillId="35" borderId="10" xfId="0" applyFont="1" applyFill="1" applyBorder="1" applyAlignment="1">
      <alignment vertical="top" wrapText="1"/>
    </xf>
    <xf numFmtId="0" fontId="125" fillId="35" borderId="1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vertical="top" wrapText="1"/>
    </xf>
    <xf numFmtId="0" fontId="20" fillId="0" borderId="10" xfId="52" applyFont="1" applyFill="1" applyBorder="1" applyAlignment="1">
      <alignment horizontal="center"/>
      <protection/>
    </xf>
    <xf numFmtId="0" fontId="20" fillId="35" borderId="1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ill="1">
      <alignment/>
      <protection/>
    </xf>
    <xf numFmtId="0" fontId="131" fillId="0" borderId="0" xfId="52" applyFont="1" applyFill="1">
      <alignment/>
      <protection/>
    </xf>
    <xf numFmtId="0" fontId="131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32" fillId="0" borderId="0" xfId="52" applyFont="1" applyFill="1" applyAlignment="1">
      <alignment horizontal="left" vertical="center"/>
      <protection/>
    </xf>
    <xf numFmtId="0" fontId="11" fillId="0" borderId="0" xfId="52" applyFont="1">
      <alignment/>
      <protection/>
    </xf>
    <xf numFmtId="0" fontId="39" fillId="0" borderId="29" xfId="52" applyFont="1" applyBorder="1" applyAlignment="1">
      <alignment horizontal="center" vertical="center"/>
      <protection/>
    </xf>
    <xf numFmtId="0" fontId="38" fillId="0" borderId="0" xfId="52" applyFont="1" applyAlignment="1">
      <alignment vertical="center"/>
      <protection/>
    </xf>
    <xf numFmtId="0" fontId="27" fillId="0" borderId="30" xfId="52" applyFont="1" applyFill="1" applyBorder="1" applyAlignment="1">
      <alignment horizontal="center" vertical="top" wrapText="1"/>
      <protection/>
    </xf>
    <xf numFmtId="0" fontId="40" fillId="0" borderId="31" xfId="52" applyFont="1" applyFill="1" applyBorder="1" applyAlignment="1">
      <alignment horizontal="center"/>
      <protection/>
    </xf>
    <xf numFmtId="0" fontId="40" fillId="0" borderId="32" xfId="52" applyFont="1" applyFill="1" applyBorder="1" applyAlignment="1">
      <alignment horizontal="center"/>
      <protection/>
    </xf>
    <xf numFmtId="0" fontId="21" fillId="0" borderId="33" xfId="52" applyFont="1" applyBorder="1" applyAlignment="1">
      <alignment horizontal="center" vertical="top" wrapText="1"/>
      <protection/>
    </xf>
    <xf numFmtId="0" fontId="41" fillId="36" borderId="34" xfId="52" applyFont="1" applyFill="1" applyBorder="1" applyAlignment="1">
      <alignment horizontal="center" vertical="top" wrapText="1"/>
      <protection/>
    </xf>
    <xf numFmtId="0" fontId="11" fillId="0" borderId="35" xfId="52" applyFont="1" applyBorder="1" applyAlignment="1">
      <alignment horizontal="center" vertical="center"/>
      <protection/>
    </xf>
    <xf numFmtId="0" fontId="11" fillId="0" borderId="36" xfId="52" applyFont="1" applyBorder="1" applyAlignment="1">
      <alignment horizontal="center" vertical="center"/>
      <protection/>
    </xf>
    <xf numFmtId="0" fontId="11" fillId="0" borderId="37" xfId="52" applyFont="1" applyBorder="1" applyAlignment="1">
      <alignment horizontal="center" vertical="center"/>
      <protection/>
    </xf>
    <xf numFmtId="0" fontId="21" fillId="0" borderId="38" xfId="52" applyFont="1" applyBorder="1" applyAlignment="1">
      <alignment horizontal="center" vertical="top" wrapText="1"/>
      <protection/>
    </xf>
    <xf numFmtId="0" fontId="41" fillId="36" borderId="39" xfId="52" applyFont="1" applyFill="1" applyBorder="1" applyAlignment="1">
      <alignment horizontal="center" vertical="top" wrapText="1"/>
      <protection/>
    </xf>
    <xf numFmtId="0" fontId="11" fillId="0" borderId="4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41" xfId="52" applyFont="1" applyBorder="1" applyAlignment="1">
      <alignment horizontal="center" vertical="center"/>
      <protection/>
    </xf>
    <xf numFmtId="0" fontId="21" fillId="0" borderId="42" xfId="52" applyFont="1" applyBorder="1" applyAlignment="1">
      <alignment horizontal="center" vertical="top" wrapText="1"/>
      <protection/>
    </xf>
    <xf numFmtId="0" fontId="41" fillId="36" borderId="43" xfId="52" applyFont="1" applyFill="1" applyBorder="1" applyAlignment="1">
      <alignment horizontal="center" vertical="top" wrapText="1"/>
      <protection/>
    </xf>
    <xf numFmtId="0" fontId="11" fillId="0" borderId="44" xfId="52" applyFont="1" applyBorder="1" applyAlignment="1">
      <alignment horizontal="center" vertical="center"/>
      <protection/>
    </xf>
    <xf numFmtId="0" fontId="11" fillId="0" borderId="45" xfId="52" applyFont="1" applyBorder="1" applyAlignment="1">
      <alignment horizontal="center" vertical="center"/>
      <protection/>
    </xf>
    <xf numFmtId="0" fontId="11" fillId="0" borderId="46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/>
      <protection/>
    </xf>
    <xf numFmtId="0" fontId="117" fillId="0" borderId="10" xfId="0" applyFont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vertical="center" wrapText="1"/>
    </xf>
    <xf numFmtId="2" fontId="111" fillId="0" borderId="10" xfId="0" applyNumberFormat="1" applyFont="1" applyFill="1" applyBorder="1" applyAlignment="1">
      <alignment horizontal="center" vertical="center" wrapText="1"/>
    </xf>
    <xf numFmtId="2" fontId="111" fillId="7" borderId="10" xfId="0" applyNumberFormat="1" applyFont="1" applyFill="1" applyBorder="1" applyAlignment="1">
      <alignment horizontal="center" vertical="center" wrapText="1"/>
    </xf>
    <xf numFmtId="0" fontId="12" fillId="0" borderId="0" xfId="56" applyAlignment="1">
      <alignment/>
      <protection/>
    </xf>
    <xf numFmtId="0" fontId="44" fillId="0" borderId="0" xfId="56" applyFont="1" applyAlignment="1">
      <alignment horizontal="center"/>
      <protection/>
    </xf>
    <xf numFmtId="0" fontId="45" fillId="0" borderId="47" xfId="56" applyFont="1" applyBorder="1" applyAlignment="1">
      <alignment horizontal="right" vertical="center"/>
      <protection/>
    </xf>
    <xf numFmtId="0" fontId="45" fillId="0" borderId="48" xfId="56" applyFont="1" applyBorder="1" applyAlignment="1">
      <alignment horizontal="right" vertical="center"/>
      <protection/>
    </xf>
    <xf numFmtId="0" fontId="45" fillId="0" borderId="48" xfId="56" applyFont="1" applyBorder="1" applyAlignment="1">
      <alignment vertical="center"/>
      <protection/>
    </xf>
    <xf numFmtId="0" fontId="45" fillId="0" borderId="48" xfId="56" applyFont="1" applyBorder="1" applyAlignment="1">
      <alignment horizontal="center" vertical="center" wrapText="1"/>
      <protection/>
    </xf>
    <xf numFmtId="0" fontId="45" fillId="0" borderId="49" xfId="56" applyFont="1" applyBorder="1" applyAlignment="1">
      <alignment/>
      <protection/>
    </xf>
    <xf numFmtId="0" fontId="45" fillId="0" borderId="0" xfId="56" applyFont="1" applyAlignment="1">
      <alignment/>
      <protection/>
    </xf>
    <xf numFmtId="0" fontId="12" fillId="0" borderId="0" xfId="56" applyBorder="1" applyAlignment="1">
      <alignment/>
      <protection/>
    </xf>
    <xf numFmtId="1" fontId="15" fillId="0" borderId="0" xfId="56" applyNumberFormat="1" applyFont="1" applyAlignment="1">
      <alignment horizontal="right" vertical="top"/>
      <protection/>
    </xf>
    <xf numFmtId="1" fontId="16" fillId="0" borderId="0" xfId="56" applyNumberFormat="1" applyFont="1" applyAlignment="1">
      <alignment horizontal="right" vertical="top"/>
      <protection/>
    </xf>
    <xf numFmtId="0" fontId="15" fillId="0" borderId="0" xfId="56" applyFont="1" applyAlignment="1">
      <alignment horizontal="left" vertical="top"/>
      <protection/>
    </xf>
    <xf numFmtId="0" fontId="16" fillId="0" borderId="0" xfId="56" applyFont="1" applyAlignment="1">
      <alignment horizontal="left" vertical="top" wrapText="1"/>
      <protection/>
    </xf>
    <xf numFmtId="0" fontId="16" fillId="0" borderId="0" xfId="56" applyFont="1" applyAlignment="1">
      <alignment horizontal="center" vertical="top"/>
      <protection/>
    </xf>
    <xf numFmtId="0" fontId="16" fillId="0" borderId="0" xfId="56" applyFont="1" applyAlignment="1">
      <alignment vertical="top"/>
      <protection/>
    </xf>
    <xf numFmtId="0" fontId="16" fillId="0" borderId="0" xfId="56" applyFont="1" applyAlignment="1">
      <alignment horizontal="left" vertical="top"/>
      <protection/>
    </xf>
    <xf numFmtId="0" fontId="17" fillId="0" borderId="0" xfId="56" applyFont="1" applyAlignment="1">
      <alignment horizontal="center"/>
      <protection/>
    </xf>
    <xf numFmtId="0" fontId="18" fillId="0" borderId="0" xfId="56" applyFont="1" applyAlignment="1">
      <alignment/>
      <protection/>
    </xf>
    <xf numFmtId="0" fontId="17" fillId="0" borderId="0" xfId="56" applyFont="1" applyAlignment="1">
      <alignment horizontal="center" vertical="top"/>
      <protection/>
    </xf>
    <xf numFmtId="0" fontId="15" fillId="0" borderId="0" xfId="56" applyFont="1" applyAlignment="1">
      <alignment horizontal="right" vertical="top"/>
      <protection/>
    </xf>
    <xf numFmtId="0" fontId="12" fillId="0" borderId="0" xfId="57" applyAlignment="1">
      <alignment/>
      <protection/>
    </xf>
    <xf numFmtId="0" fontId="44" fillId="0" borderId="0" xfId="57" applyFont="1" applyAlignment="1">
      <alignment horizontal="center"/>
      <protection/>
    </xf>
    <xf numFmtId="0" fontId="45" fillId="0" borderId="47" xfId="57" applyFont="1" applyBorder="1" applyAlignment="1">
      <alignment horizontal="right" vertical="center"/>
      <protection/>
    </xf>
    <xf numFmtId="0" fontId="45" fillId="0" borderId="48" xfId="57" applyFont="1" applyBorder="1" applyAlignment="1">
      <alignment horizontal="right" vertical="center"/>
      <protection/>
    </xf>
    <xf numFmtId="0" fontId="45" fillId="0" borderId="48" xfId="57" applyFont="1" applyBorder="1" applyAlignment="1">
      <alignment vertical="center"/>
      <protection/>
    </xf>
    <xf numFmtId="0" fontId="45" fillId="0" borderId="48" xfId="57" applyFont="1" applyBorder="1" applyAlignment="1">
      <alignment horizontal="center" vertical="center" wrapText="1"/>
      <protection/>
    </xf>
    <xf numFmtId="0" fontId="45" fillId="0" borderId="49" xfId="57" applyFont="1" applyBorder="1" applyAlignment="1">
      <alignment/>
      <protection/>
    </xf>
    <xf numFmtId="0" fontId="45" fillId="0" borderId="0" xfId="57" applyFont="1" applyAlignment="1">
      <alignment/>
      <protection/>
    </xf>
    <xf numFmtId="0" fontId="12" fillId="0" borderId="0" xfId="57" applyBorder="1" applyAlignment="1">
      <alignment/>
      <protection/>
    </xf>
    <xf numFmtId="1" fontId="15" fillId="0" borderId="0" xfId="57" applyNumberFormat="1" applyFont="1" applyAlignment="1">
      <alignment horizontal="right" vertical="top"/>
      <protection/>
    </xf>
    <xf numFmtId="1" fontId="16" fillId="0" borderId="0" xfId="57" applyNumberFormat="1" applyFont="1" applyAlignment="1">
      <alignment horizontal="right" vertical="top"/>
      <protection/>
    </xf>
    <xf numFmtId="0" fontId="15" fillId="0" borderId="0" xfId="57" applyFont="1" applyAlignment="1">
      <alignment horizontal="left" vertical="top"/>
      <protection/>
    </xf>
    <xf numFmtId="0" fontId="16" fillId="0" borderId="0" xfId="57" applyFont="1" applyAlignment="1">
      <alignment horizontal="left" vertical="top" wrapText="1"/>
      <protection/>
    </xf>
    <xf numFmtId="0" fontId="16" fillId="0" borderId="0" xfId="57" applyFont="1" applyAlignment="1">
      <alignment horizontal="center" vertical="top"/>
      <protection/>
    </xf>
    <xf numFmtId="0" fontId="16" fillId="0" borderId="0" xfId="57" applyFont="1" applyAlignment="1">
      <alignment vertical="top"/>
      <protection/>
    </xf>
    <xf numFmtId="0" fontId="16" fillId="0" borderId="0" xfId="57" applyFont="1" applyAlignment="1">
      <alignment horizontal="left" vertical="top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center" vertical="top"/>
      <protection/>
    </xf>
    <xf numFmtId="0" fontId="15" fillId="0" borderId="0" xfId="57" applyFont="1" applyAlignment="1">
      <alignment horizontal="right" vertical="top"/>
      <protection/>
    </xf>
    <xf numFmtId="0" fontId="18" fillId="0" borderId="0" xfId="57" applyFont="1" applyAlignment="1">
      <alignment/>
      <protection/>
    </xf>
    <xf numFmtId="0" fontId="19" fillId="0" borderId="0" xfId="52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0" fontId="21" fillId="0" borderId="0" xfId="52" applyFont="1" applyAlignment="1">
      <alignment horizontal="center" wrapText="1"/>
      <protection/>
    </xf>
    <xf numFmtId="0" fontId="116" fillId="0" borderId="50" xfId="0" applyFont="1" applyFill="1" applyBorder="1" applyAlignment="1">
      <alignment horizontal="center" vertical="top" wrapText="1"/>
    </xf>
    <xf numFmtId="0" fontId="116" fillId="0" borderId="27" xfId="0" applyFont="1" applyFill="1" applyBorder="1" applyAlignment="1">
      <alignment horizontal="center" vertical="top" wrapText="1"/>
    </xf>
    <xf numFmtId="0" fontId="116" fillId="0" borderId="28" xfId="0" applyFont="1" applyFill="1" applyBorder="1" applyAlignment="1">
      <alignment horizontal="center" vertical="top" wrapText="1"/>
    </xf>
    <xf numFmtId="0" fontId="116" fillId="7" borderId="50" xfId="0" applyFont="1" applyFill="1" applyBorder="1" applyAlignment="1">
      <alignment horizontal="center" vertical="top" wrapText="1"/>
    </xf>
    <xf numFmtId="0" fontId="116" fillId="7" borderId="27" xfId="0" applyFont="1" applyFill="1" applyBorder="1" applyAlignment="1">
      <alignment horizontal="center" vertical="top" wrapText="1"/>
    </xf>
    <xf numFmtId="0" fontId="116" fillId="7" borderId="28" xfId="0" applyFont="1" applyFill="1" applyBorder="1" applyAlignment="1">
      <alignment horizontal="center" vertical="top" wrapText="1"/>
    </xf>
    <xf numFmtId="0" fontId="129" fillId="0" borderId="50" xfId="0" applyFont="1" applyBorder="1" applyAlignment="1">
      <alignment horizontal="center" vertical="top" wrapText="1"/>
    </xf>
    <xf numFmtId="0" fontId="129" fillId="0" borderId="27" xfId="0" applyFont="1" applyBorder="1" applyAlignment="1">
      <alignment horizontal="center" vertical="top" wrapText="1"/>
    </xf>
    <xf numFmtId="0" fontId="129" fillId="0" borderId="28" xfId="0" applyFont="1" applyBorder="1" applyAlignment="1">
      <alignment horizontal="center" vertical="top" wrapText="1"/>
    </xf>
    <xf numFmtId="0" fontId="122" fillId="0" borderId="0" xfId="0" applyFont="1" applyAlignment="1">
      <alignment horizontal="center" vertical="top" wrapText="1"/>
    </xf>
    <xf numFmtId="0" fontId="111" fillId="0" borderId="0" xfId="0" applyFont="1" applyAlignment="1">
      <alignment horizontal="center" vertical="center" wrapText="1"/>
    </xf>
    <xf numFmtId="0" fontId="124" fillId="0" borderId="50" xfId="0" applyFont="1" applyBorder="1" applyAlignment="1">
      <alignment horizontal="center" vertical="top" wrapText="1"/>
    </xf>
    <xf numFmtId="0" fontId="124" fillId="0" borderId="27" xfId="0" applyFont="1" applyBorder="1" applyAlignment="1">
      <alignment horizontal="center" vertical="top" wrapText="1"/>
    </xf>
    <xf numFmtId="0" fontId="124" fillId="0" borderId="28" xfId="0" applyFont="1" applyBorder="1" applyAlignment="1">
      <alignment horizontal="center" vertical="top" wrapText="1"/>
    </xf>
    <xf numFmtId="0" fontId="129" fillId="0" borderId="51" xfId="0" applyFont="1" applyBorder="1" applyAlignment="1">
      <alignment horizontal="center" vertical="top" wrapText="1"/>
    </xf>
    <xf numFmtId="0" fontId="129" fillId="0" borderId="52" xfId="0" applyFont="1" applyBorder="1" applyAlignment="1">
      <alignment horizontal="center" vertical="top" wrapText="1"/>
    </xf>
    <xf numFmtId="0" fontId="129" fillId="0" borderId="53" xfId="0" applyFont="1" applyBorder="1" applyAlignment="1">
      <alignment horizontal="center" vertical="top" wrapText="1"/>
    </xf>
    <xf numFmtId="0" fontId="133" fillId="0" borderId="50" xfId="0" applyFont="1" applyBorder="1" applyAlignment="1">
      <alignment horizontal="center" vertical="top" wrapText="1"/>
    </xf>
    <xf numFmtId="0" fontId="133" fillId="0" borderId="27" xfId="0" applyFont="1" applyBorder="1" applyAlignment="1">
      <alignment horizontal="center" vertical="top" wrapText="1"/>
    </xf>
    <xf numFmtId="0" fontId="133" fillId="0" borderId="28" xfId="0" applyFont="1" applyBorder="1" applyAlignment="1">
      <alignment horizontal="center" vertical="top" wrapText="1"/>
    </xf>
    <xf numFmtId="0" fontId="133" fillId="0" borderId="51" xfId="0" applyFont="1" applyBorder="1" applyAlignment="1">
      <alignment horizontal="center" vertical="top" wrapText="1"/>
    </xf>
    <xf numFmtId="0" fontId="133" fillId="0" borderId="52" xfId="0" applyFont="1" applyBorder="1" applyAlignment="1">
      <alignment horizontal="center" vertical="top" wrapText="1"/>
    </xf>
    <xf numFmtId="0" fontId="133" fillId="0" borderId="53" xfId="0" applyFont="1" applyBorder="1" applyAlignment="1">
      <alignment horizontal="center" vertical="top" wrapText="1"/>
    </xf>
    <xf numFmtId="0" fontId="133" fillId="0" borderId="54" xfId="0" applyFont="1" applyBorder="1" applyAlignment="1">
      <alignment horizontal="center" vertical="top" wrapText="1"/>
    </xf>
    <xf numFmtId="0" fontId="133" fillId="0" borderId="55" xfId="0" applyFont="1" applyBorder="1" applyAlignment="1">
      <alignment horizontal="center" vertical="top" wrapText="1"/>
    </xf>
    <xf numFmtId="0" fontId="133" fillId="0" borderId="56" xfId="0" applyFont="1" applyBorder="1" applyAlignment="1">
      <alignment horizontal="center" vertical="top" wrapText="1"/>
    </xf>
    <xf numFmtId="0" fontId="129" fillId="0" borderId="54" xfId="0" applyFont="1" applyBorder="1" applyAlignment="1">
      <alignment horizontal="center" vertical="top" wrapText="1"/>
    </xf>
    <xf numFmtId="0" fontId="129" fillId="0" borderId="55" xfId="0" applyFont="1" applyBorder="1" applyAlignment="1">
      <alignment horizontal="center" vertical="top" wrapText="1"/>
    </xf>
    <xf numFmtId="0" fontId="129" fillId="0" borderId="56" xfId="0" applyFont="1" applyBorder="1" applyAlignment="1">
      <alignment horizontal="center" vertical="top" wrapText="1"/>
    </xf>
    <xf numFmtId="0" fontId="17" fillId="0" borderId="0" xfId="56" applyFont="1" applyAlignment="1">
      <alignment/>
      <protection/>
    </xf>
    <xf numFmtId="0" fontId="42" fillId="0" borderId="0" xfId="56" applyFont="1" applyAlignment="1">
      <alignment horizontal="center" wrapText="1"/>
      <protection/>
    </xf>
    <xf numFmtId="0" fontId="43" fillId="0" borderId="0" xfId="56" applyFont="1" applyAlignment="1">
      <alignment horizontal="center"/>
      <protection/>
    </xf>
    <xf numFmtId="0" fontId="43" fillId="0" borderId="0" xfId="56" applyFont="1" applyAlignment="1">
      <alignment horizontal="left"/>
      <protection/>
    </xf>
    <xf numFmtId="0" fontId="43" fillId="0" borderId="0" xfId="56" applyFont="1" applyAlignment="1">
      <alignment horizontal="right"/>
      <protection/>
    </xf>
    <xf numFmtId="0" fontId="17" fillId="0" borderId="0" xfId="57" applyFont="1" applyAlignment="1">
      <alignment/>
      <protection/>
    </xf>
    <xf numFmtId="0" fontId="17" fillId="0" borderId="0" xfId="55" applyFont="1" applyAlignment="1">
      <alignment/>
      <protection/>
    </xf>
    <xf numFmtId="0" fontId="42" fillId="0" borderId="0" xfId="57" applyFont="1" applyAlignment="1">
      <alignment horizontal="center" wrapText="1"/>
      <protection/>
    </xf>
    <xf numFmtId="0" fontId="43" fillId="0" borderId="0" xfId="57" applyFont="1" applyAlignment="1">
      <alignment horizontal="center"/>
      <protection/>
    </xf>
    <xf numFmtId="0" fontId="43" fillId="0" borderId="0" xfId="57" applyFont="1" applyAlignment="1">
      <alignment horizontal="left"/>
      <protection/>
    </xf>
    <xf numFmtId="0" fontId="43" fillId="0" borderId="0" xfId="57" applyFont="1" applyAlignment="1">
      <alignment horizontal="right"/>
      <protection/>
    </xf>
    <xf numFmtId="0" fontId="21" fillId="0" borderId="31" xfId="52" applyFont="1" applyBorder="1" applyAlignment="1">
      <alignment horizontal="center" vertical="center" wrapText="1"/>
      <protection/>
    </xf>
    <xf numFmtId="0" fontId="39" fillId="0" borderId="29" xfId="52" applyFont="1" applyBorder="1" applyAlignment="1">
      <alignment horizontal="center" vertical="center" wrapText="1"/>
      <protection/>
    </xf>
    <xf numFmtId="0" fontId="39" fillId="0" borderId="30" xfId="52" applyFont="1" applyBorder="1" applyAlignment="1">
      <alignment horizontal="center" vertical="center" wrapText="1"/>
      <protection/>
    </xf>
    <xf numFmtId="0" fontId="39" fillId="0" borderId="57" xfId="52" applyFont="1" applyFill="1" applyBorder="1" applyAlignment="1">
      <alignment horizontal="center" vertical="center" wrapText="1"/>
      <protection/>
    </xf>
    <xf numFmtId="0" fontId="39" fillId="0" borderId="58" xfId="52" applyFont="1" applyFill="1" applyBorder="1" applyAlignment="1">
      <alignment horizontal="center" vertical="center" wrapText="1"/>
      <protection/>
    </xf>
    <xf numFmtId="0" fontId="39" fillId="0" borderId="59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7-б" xfId="54"/>
    <cellStyle name="Обычный_8-б" xfId="55"/>
    <cellStyle name="Обычный_Лист1" xfId="56"/>
    <cellStyle name="Обычный_Лист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6610350" cy="3962400"/>
    <xdr:sp>
      <xdr:nvSpPr>
        <xdr:cNvPr id="1" name="Прямоугольник 1"/>
        <xdr:cNvSpPr>
          <a:spLocks/>
        </xdr:cNvSpPr>
      </xdr:nvSpPr>
      <xdr:spPr>
        <a:xfrm>
          <a:off x="0" y="2838450"/>
          <a:ext cx="6610350" cy="396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Чемпіонат України 
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серед
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юнаків 1997 р.н.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 молодше</a:t>
          </a:r>
        </a:p>
      </xdr:txBody>
    </xdr:sp>
    <xdr:clientData/>
  </xdr:oneCellAnchor>
  <xdr:oneCellAnchor>
    <xdr:from>
      <xdr:col>0</xdr:col>
      <xdr:colOff>133350</xdr:colOff>
      <xdr:row>24</xdr:row>
      <xdr:rowOff>104775</xdr:rowOff>
    </xdr:from>
    <xdr:ext cx="6391275" cy="1752600"/>
    <xdr:sp>
      <xdr:nvSpPr>
        <xdr:cNvPr id="2" name="Прямоугольник 2"/>
        <xdr:cNvSpPr>
          <a:spLocks/>
        </xdr:cNvSpPr>
      </xdr:nvSpPr>
      <xdr:spPr>
        <a:xfrm>
          <a:off x="133350" y="4657725"/>
          <a:ext cx="63912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314450" cy="304800"/>
    <xdr:sp>
      <xdr:nvSpPr>
        <xdr:cNvPr id="3" name="Прямоугольник 4"/>
        <xdr:cNvSpPr>
          <a:spLocks/>
        </xdr:cNvSpPr>
      </xdr:nvSpPr>
      <xdr:spPr>
        <a:xfrm>
          <a:off x="0" y="9867900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6391275" cy="1390650"/>
    <xdr:sp>
      <xdr:nvSpPr>
        <xdr:cNvPr id="4" name="Прямоугольник 2"/>
        <xdr:cNvSpPr>
          <a:spLocks/>
        </xdr:cNvSpPr>
      </xdr:nvSpPr>
      <xdr:spPr>
        <a:xfrm>
          <a:off x="0" y="986790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50</xdr:row>
      <xdr:rowOff>0</xdr:rowOff>
    </xdr:from>
    <xdr:ext cx="5886450" cy="647700"/>
    <xdr:sp>
      <xdr:nvSpPr>
        <xdr:cNvPr id="5" name="Прямоугольник 3"/>
        <xdr:cNvSpPr>
          <a:spLocks/>
        </xdr:cNvSpPr>
      </xdr:nvSpPr>
      <xdr:spPr>
        <a:xfrm>
          <a:off x="152400" y="986790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6410325" cy="3171825"/>
    <xdr:sp>
      <xdr:nvSpPr>
        <xdr:cNvPr id="6" name="Прямоугольник 7"/>
        <xdr:cNvSpPr>
          <a:spLocks/>
        </xdr:cNvSpPr>
      </xdr:nvSpPr>
      <xdr:spPr>
        <a:xfrm>
          <a:off x="0" y="9867900"/>
          <a:ext cx="6410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6391275" cy="1390650"/>
    <xdr:sp>
      <xdr:nvSpPr>
        <xdr:cNvPr id="7" name="Прямоугольник 2"/>
        <xdr:cNvSpPr>
          <a:spLocks/>
        </xdr:cNvSpPr>
      </xdr:nvSpPr>
      <xdr:spPr>
        <a:xfrm>
          <a:off x="0" y="986790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50</xdr:row>
      <xdr:rowOff>0</xdr:rowOff>
    </xdr:from>
    <xdr:ext cx="5886450" cy="647700"/>
    <xdr:sp>
      <xdr:nvSpPr>
        <xdr:cNvPr id="8" name="Прямоугольник 3"/>
        <xdr:cNvSpPr>
          <a:spLocks/>
        </xdr:cNvSpPr>
      </xdr:nvSpPr>
      <xdr:spPr>
        <a:xfrm>
          <a:off x="152400" y="986790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51</xdr:row>
      <xdr:rowOff>0</xdr:rowOff>
    </xdr:from>
    <xdr:ext cx="1571625" cy="619125"/>
    <xdr:sp>
      <xdr:nvSpPr>
        <xdr:cNvPr id="9" name="Прямоугольник 3"/>
        <xdr:cNvSpPr>
          <a:spLocks/>
        </xdr:cNvSpPr>
      </xdr:nvSpPr>
      <xdr:spPr>
        <a:xfrm>
          <a:off x="152400" y="10058400"/>
          <a:ext cx="1571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7" sqref="F6:F7"/>
    </sheetView>
  </sheetViews>
  <sheetFormatPr defaultColWidth="9.140625" defaultRowHeight="15"/>
  <cols>
    <col min="1" max="8" width="9.140625" style="5" customWidth="1"/>
    <col min="9" max="9" width="11.421875" style="5" customWidth="1"/>
    <col min="10" max="10" width="11.7109375" style="5" customWidth="1"/>
    <col min="11" max="16384" width="9.140625" style="5" customWidth="1"/>
  </cols>
  <sheetData>
    <row r="1" spans="2:10" ht="27" customHeight="1">
      <c r="B1" s="48"/>
      <c r="C1" s="48"/>
      <c r="D1" s="48"/>
      <c r="F1" s="49" t="s">
        <v>119</v>
      </c>
      <c r="G1" s="48"/>
      <c r="H1" s="48"/>
      <c r="I1" s="48"/>
      <c r="J1" s="48"/>
    </row>
    <row r="2" spans="1:10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2:10" ht="20.25">
      <c r="B3" s="48"/>
      <c r="C3" s="48"/>
      <c r="D3" s="48"/>
      <c r="F3" s="49" t="s">
        <v>96</v>
      </c>
      <c r="G3" s="48"/>
      <c r="H3" s="48"/>
      <c r="I3" s="48"/>
      <c r="J3" s="48"/>
    </row>
    <row r="5" ht="20.25">
      <c r="F5" s="49" t="s">
        <v>132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1:10" ht="46.5">
      <c r="A28" s="50"/>
      <c r="B28" s="50"/>
      <c r="C28" s="50"/>
      <c r="D28" s="50"/>
      <c r="E28" s="50"/>
      <c r="G28" s="50"/>
      <c r="H28" s="50"/>
      <c r="I28" s="50"/>
      <c r="J28" s="50"/>
    </row>
    <row r="29" ht="12.75"/>
    <row r="30" ht="12.75"/>
    <row r="31" ht="12.75"/>
    <row r="32" ht="12.75"/>
    <row r="33" ht="12.75"/>
    <row r="34" ht="12.75"/>
    <row r="35" ht="12.75"/>
    <row r="36" ht="12.75"/>
    <row r="44" spans="2:9" ht="20.25" customHeight="1">
      <c r="B44" s="259" t="s">
        <v>133</v>
      </c>
      <c r="C44" s="259"/>
      <c r="D44" s="259"/>
      <c r="E44" s="259"/>
      <c r="F44" s="259"/>
      <c r="G44" s="259"/>
      <c r="H44" s="259"/>
      <c r="I44" s="259"/>
    </row>
    <row r="46" spans="1:10" ht="20.25">
      <c r="A46" s="128"/>
      <c r="B46" s="128"/>
      <c r="C46" s="128"/>
      <c r="D46" s="128"/>
      <c r="E46" s="128"/>
      <c r="F46" s="128"/>
      <c r="G46" s="128"/>
      <c r="H46" s="128"/>
      <c r="I46" s="128"/>
      <c r="J46" s="128"/>
    </row>
    <row r="47" spans="2:9" ht="20.25" customHeight="1">
      <c r="B47" s="258" t="s">
        <v>134</v>
      </c>
      <c r="C47" s="258"/>
      <c r="D47" s="258"/>
      <c r="E47" s="258"/>
      <c r="F47" s="258"/>
      <c r="G47" s="258"/>
      <c r="H47" s="258"/>
      <c r="I47" s="258"/>
    </row>
    <row r="48" spans="1:10" ht="2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53" ht="12.75"/>
    <row r="54" ht="12.75"/>
    <row r="55" ht="12.75"/>
    <row r="56" ht="12.75"/>
    <row r="57" ht="12.75"/>
    <row r="58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2">
    <mergeCell ref="B47:I47"/>
    <mergeCell ref="B44:I4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3">
      <selection activeCell="G38" sqref="G38"/>
    </sheetView>
  </sheetViews>
  <sheetFormatPr defaultColWidth="9.140625" defaultRowHeight="15"/>
  <cols>
    <col min="1" max="1" width="9.140625" style="5" customWidth="1"/>
    <col min="2" max="2" width="26.8515625" style="5" customWidth="1"/>
    <col min="3" max="3" width="6.28125" style="5" customWidth="1"/>
    <col min="4" max="4" width="9.140625" style="5" customWidth="1"/>
    <col min="5" max="5" width="13.7109375" style="5" customWidth="1"/>
    <col min="6" max="6" width="8.140625" style="5" customWidth="1"/>
    <col min="7" max="7" width="20.00390625" style="5" customWidth="1"/>
    <col min="8" max="8" width="15.8515625" style="5" customWidth="1"/>
    <col min="9" max="11" width="9.140625" style="5" customWidth="1"/>
    <col min="12" max="12" width="11.8515625" style="5" customWidth="1"/>
    <col min="13" max="16384" width="9.140625" style="5" customWidth="1"/>
  </cols>
  <sheetData>
    <row r="1" spans="1:9" ht="19.5">
      <c r="A1" s="2"/>
      <c r="B1" s="19"/>
      <c r="C1" s="51" t="s">
        <v>135</v>
      </c>
      <c r="D1" s="1"/>
      <c r="E1" s="3"/>
      <c r="G1" s="15"/>
      <c r="H1" s="15"/>
      <c r="I1" s="15"/>
    </row>
    <row r="2" spans="1:5" ht="19.5">
      <c r="A2" s="2"/>
      <c r="B2" s="2"/>
      <c r="C2" s="51" t="s">
        <v>136</v>
      </c>
      <c r="D2" s="1"/>
      <c r="E2"/>
    </row>
    <row r="4" spans="2:7" ht="15">
      <c r="B4" s="129" t="s">
        <v>137</v>
      </c>
      <c r="E4" s="52"/>
      <c r="F4" s="2"/>
      <c r="G4" s="131" t="s">
        <v>138</v>
      </c>
    </row>
    <row r="5" spans="3:10" ht="20.25" customHeight="1">
      <c r="C5" s="6"/>
      <c r="D5" s="6" t="s">
        <v>60</v>
      </c>
      <c r="E5" s="6"/>
      <c r="F5" s="6"/>
      <c r="G5" s="6"/>
      <c r="H5" s="6"/>
      <c r="I5" s="6"/>
      <c r="J5" s="6"/>
    </row>
    <row r="6" ht="12.75">
      <c r="B6" s="7"/>
    </row>
    <row r="7" spans="2:18" ht="18.75">
      <c r="B7" s="8" t="s">
        <v>61</v>
      </c>
      <c r="D7" s="181" t="s">
        <v>203</v>
      </c>
      <c r="E7" s="181"/>
      <c r="F7" s="181" t="s">
        <v>62</v>
      </c>
      <c r="G7" s="181" t="s">
        <v>4</v>
      </c>
      <c r="H7" s="10"/>
      <c r="I7"/>
      <c r="J7"/>
      <c r="K7"/>
      <c r="L7"/>
      <c r="M7"/>
      <c r="N7"/>
      <c r="O7"/>
      <c r="P7"/>
      <c r="Q7"/>
      <c r="R7"/>
    </row>
    <row r="8" spans="2:18" ht="18.75">
      <c r="B8" s="8" t="s">
        <v>63</v>
      </c>
      <c r="D8" s="184" t="s">
        <v>223</v>
      </c>
      <c r="E8" s="184"/>
      <c r="F8" s="181" t="s">
        <v>62</v>
      </c>
      <c r="G8" s="181" t="s">
        <v>4</v>
      </c>
      <c r="H8" s="10"/>
      <c r="I8"/>
      <c r="N8"/>
      <c r="O8"/>
      <c r="P8"/>
      <c r="Q8"/>
      <c r="R8"/>
    </row>
    <row r="9" spans="2:18" ht="18.75">
      <c r="B9" s="8" t="s">
        <v>65</v>
      </c>
      <c r="C9" s="11"/>
      <c r="D9" s="184" t="s">
        <v>231</v>
      </c>
      <c r="E9" s="184"/>
      <c r="F9" s="181" t="s">
        <v>62</v>
      </c>
      <c r="G9" s="181" t="s">
        <v>4</v>
      </c>
      <c r="H9" s="10"/>
      <c r="I9"/>
      <c r="J9" s="8"/>
      <c r="K9" s="11"/>
      <c r="P9"/>
      <c r="Q9"/>
      <c r="R9"/>
    </row>
    <row r="10" spans="2:18" ht="18.75">
      <c r="B10" s="8" t="s">
        <v>66</v>
      </c>
      <c r="C10" s="11"/>
      <c r="D10" s="184" t="s">
        <v>225</v>
      </c>
      <c r="E10" s="184"/>
      <c r="F10" s="181" t="s">
        <v>62</v>
      </c>
      <c r="G10" s="181" t="s">
        <v>4</v>
      </c>
      <c r="H10" s="10"/>
      <c r="I10"/>
      <c r="J10"/>
      <c r="K10" s="10"/>
      <c r="L10"/>
      <c r="M10" s="10"/>
      <c r="N10"/>
      <c r="O10" s="10"/>
      <c r="P10"/>
      <c r="Q10"/>
      <c r="R10"/>
    </row>
    <row r="11" spans="2:18" ht="18.75">
      <c r="B11" s="8" t="s">
        <v>67</v>
      </c>
      <c r="C11" s="11"/>
      <c r="D11" s="181" t="s">
        <v>87</v>
      </c>
      <c r="E11" s="181"/>
      <c r="F11" s="181" t="s">
        <v>62</v>
      </c>
      <c r="G11" s="181" t="s">
        <v>4</v>
      </c>
      <c r="H11" s="10"/>
      <c r="I11"/>
      <c r="J11"/>
      <c r="K11"/>
      <c r="L11"/>
      <c r="M11"/>
      <c r="N11"/>
      <c r="O11"/>
      <c r="P11"/>
      <c r="Q11"/>
      <c r="R11"/>
    </row>
    <row r="12" spans="2:18" ht="18.75">
      <c r="B12" s="12"/>
      <c r="C12" s="11"/>
      <c r="D12" s="184"/>
      <c r="E12" s="184"/>
      <c r="F12" s="184"/>
      <c r="G12" s="184"/>
      <c r="H12" s="10"/>
      <c r="I12"/>
      <c r="J12"/>
      <c r="K12"/>
      <c r="L12"/>
      <c r="M12"/>
      <c r="N12"/>
      <c r="O12"/>
      <c r="P12"/>
      <c r="Q12"/>
      <c r="R12"/>
    </row>
    <row r="13" spans="2:18" ht="18.75">
      <c r="B13" s="8" t="s">
        <v>68</v>
      </c>
      <c r="C13" s="17"/>
      <c r="D13" s="182" t="s">
        <v>103</v>
      </c>
      <c r="E13" s="182"/>
      <c r="F13" s="182" t="s">
        <v>62</v>
      </c>
      <c r="G13" s="181" t="s">
        <v>113</v>
      </c>
      <c r="H13" s="10"/>
      <c r="I13"/>
      <c r="J13"/>
      <c r="K13"/>
      <c r="L13"/>
      <c r="M13"/>
      <c r="N13"/>
      <c r="O13"/>
      <c r="P13"/>
      <c r="Q13"/>
      <c r="R13"/>
    </row>
    <row r="14" spans="2:18" ht="18.75">
      <c r="B14" s="11"/>
      <c r="C14" s="11"/>
      <c r="D14" s="185"/>
      <c r="E14" s="185"/>
      <c r="F14" s="185"/>
      <c r="G14" s="185"/>
      <c r="H14" s="10"/>
      <c r="I14"/>
      <c r="J14" s="10"/>
      <c r="K14"/>
      <c r="L14" s="10"/>
      <c r="M14"/>
      <c r="N14" s="10"/>
      <c r="O14"/>
      <c r="P14"/>
      <c r="Q14"/>
      <c r="R14"/>
    </row>
    <row r="15" spans="2:18" ht="18.75">
      <c r="B15" s="8" t="s">
        <v>69</v>
      </c>
      <c r="C15" s="11"/>
      <c r="D15" s="185"/>
      <c r="E15" s="185"/>
      <c r="F15" s="185"/>
      <c r="G15" s="185"/>
      <c r="H15" s="10"/>
      <c r="M15"/>
      <c r="N15"/>
      <c r="O15"/>
      <c r="P15"/>
      <c r="Q15"/>
      <c r="R15"/>
    </row>
    <row r="16" spans="2:18" ht="18.75">
      <c r="B16" s="13" t="s">
        <v>70</v>
      </c>
      <c r="C16" s="11"/>
      <c r="D16" s="182" t="s">
        <v>94</v>
      </c>
      <c r="E16" s="182"/>
      <c r="F16" s="182" t="s">
        <v>62</v>
      </c>
      <c r="G16" s="182" t="s">
        <v>117</v>
      </c>
      <c r="H16" s="10"/>
      <c r="I16"/>
      <c r="J16"/>
      <c r="K16"/>
      <c r="L16"/>
      <c r="M16"/>
      <c r="N16"/>
      <c r="O16"/>
      <c r="P16"/>
      <c r="Q16"/>
      <c r="R16"/>
    </row>
    <row r="17" spans="2:18" ht="18.75">
      <c r="B17" s="13" t="s">
        <v>71</v>
      </c>
      <c r="D17" s="181" t="s">
        <v>224</v>
      </c>
      <c r="E17" s="183"/>
      <c r="F17" s="181" t="s">
        <v>64</v>
      </c>
      <c r="G17" s="181" t="s">
        <v>4</v>
      </c>
      <c r="H17" s="10"/>
      <c r="M17"/>
      <c r="N17"/>
      <c r="O17"/>
      <c r="P17"/>
      <c r="Q17"/>
      <c r="R17"/>
    </row>
    <row r="18" spans="2:18" ht="18.75">
      <c r="B18" s="13" t="s">
        <v>72</v>
      </c>
      <c r="D18" s="181" t="s">
        <v>241</v>
      </c>
      <c r="E18" s="183"/>
      <c r="F18" s="181"/>
      <c r="G18" s="182" t="s">
        <v>4</v>
      </c>
      <c r="H18" s="10"/>
      <c r="I18" s="181"/>
      <c r="J18" s="181"/>
      <c r="K18" s="181"/>
      <c r="L18" s="182"/>
      <c r="M18"/>
      <c r="N18"/>
      <c r="O18"/>
      <c r="P18"/>
      <c r="Q18"/>
      <c r="R18"/>
    </row>
    <row r="19" spans="2:18" ht="18.75">
      <c r="B19" s="13"/>
      <c r="D19" s="181"/>
      <c r="E19" s="183"/>
      <c r="F19" s="181"/>
      <c r="G19" s="181"/>
      <c r="H19" s="10"/>
      <c r="I19" s="181"/>
      <c r="J19" s="183"/>
      <c r="K19" s="181"/>
      <c r="L19" s="182"/>
      <c r="M19"/>
      <c r="N19"/>
      <c r="O19"/>
      <c r="P19"/>
      <c r="Q19"/>
      <c r="R19"/>
    </row>
    <row r="20" spans="2:18" ht="18.75">
      <c r="B20" s="13" t="s">
        <v>73</v>
      </c>
      <c r="D20" s="182" t="s">
        <v>226</v>
      </c>
      <c r="E20" s="182"/>
      <c r="F20" s="182" t="s">
        <v>62</v>
      </c>
      <c r="G20" s="182" t="s">
        <v>74</v>
      </c>
      <c r="H20" s="10"/>
      <c r="I20"/>
      <c r="J20"/>
      <c r="K20"/>
      <c r="L20"/>
      <c r="M20"/>
      <c r="N20"/>
      <c r="O20"/>
      <c r="P20"/>
      <c r="Q20"/>
      <c r="R20"/>
    </row>
    <row r="21" spans="2:18" ht="18.75">
      <c r="B21" s="13"/>
      <c r="C21" s="11"/>
      <c r="D21" s="185"/>
      <c r="E21" s="185"/>
      <c r="F21" s="185"/>
      <c r="G21" s="185"/>
      <c r="H21" s="10"/>
      <c r="I21"/>
      <c r="J21"/>
      <c r="K21"/>
      <c r="L21"/>
      <c r="M21"/>
      <c r="N21"/>
      <c r="O21"/>
      <c r="P21"/>
      <c r="Q21"/>
      <c r="R21"/>
    </row>
    <row r="22" spans="2:18" ht="18.75">
      <c r="B22" s="13" t="s">
        <v>75</v>
      </c>
      <c r="C22" s="11"/>
      <c r="D22" s="182"/>
      <c r="E22" s="182"/>
      <c r="F22" s="182"/>
      <c r="G22" s="182"/>
      <c r="H22" s="10"/>
      <c r="I22"/>
      <c r="J22"/>
      <c r="K22"/>
      <c r="L22" s="10"/>
      <c r="M22" s="10"/>
      <c r="N22"/>
      <c r="O22" s="10"/>
      <c r="P22"/>
      <c r="Q22" s="10"/>
      <c r="R22"/>
    </row>
    <row r="23" spans="2:18" ht="18.75">
      <c r="B23" s="9" t="s">
        <v>76</v>
      </c>
      <c r="C23" s="11"/>
      <c r="D23" s="182" t="s">
        <v>118</v>
      </c>
      <c r="E23" s="186"/>
      <c r="F23" s="182" t="s">
        <v>62</v>
      </c>
      <c r="G23" s="182" t="s">
        <v>74</v>
      </c>
      <c r="H23"/>
      <c r="I23"/>
      <c r="J23"/>
      <c r="K23"/>
      <c r="L23"/>
      <c r="M23" s="14"/>
      <c r="N23"/>
      <c r="O23"/>
      <c r="P23" s="14"/>
      <c r="Q23"/>
      <c r="R23" s="14"/>
    </row>
    <row r="24" spans="2:18" ht="18.75">
      <c r="B24" s="13" t="s">
        <v>77</v>
      </c>
      <c r="D24" s="181" t="s">
        <v>227</v>
      </c>
      <c r="E24" s="181"/>
      <c r="F24" s="181" t="s">
        <v>62</v>
      </c>
      <c r="G24" s="182" t="s">
        <v>232</v>
      </c>
      <c r="H24" s="10"/>
      <c r="I24"/>
      <c r="J24"/>
      <c r="K24" s="10"/>
      <c r="L24"/>
      <c r="M24" s="10"/>
      <c r="N24"/>
      <c r="O24" s="10"/>
      <c r="P24"/>
      <c r="Q24"/>
      <c r="R24"/>
    </row>
    <row r="25" spans="2:18" ht="18.75">
      <c r="B25" s="13" t="s">
        <v>78</v>
      </c>
      <c r="C25" s="11"/>
      <c r="D25" s="187" t="s">
        <v>102</v>
      </c>
      <c r="E25" s="187"/>
      <c r="F25" s="187" t="s">
        <v>62</v>
      </c>
      <c r="G25" s="187" t="s">
        <v>114</v>
      </c>
      <c r="H25" s="10"/>
      <c r="I25"/>
      <c r="J25"/>
      <c r="K25" s="10"/>
      <c r="L25"/>
      <c r="M25" s="10"/>
      <c r="N25"/>
      <c r="O25" s="10"/>
      <c r="P25"/>
      <c r="Q25"/>
      <c r="R25"/>
    </row>
    <row r="26" spans="2:18" ht="18.75">
      <c r="B26" s="13" t="s">
        <v>81</v>
      </c>
      <c r="C26" s="11"/>
      <c r="D26" s="182" t="s">
        <v>228</v>
      </c>
      <c r="E26" s="182"/>
      <c r="F26" s="182" t="s">
        <v>62</v>
      </c>
      <c r="G26" s="182" t="s">
        <v>117</v>
      </c>
      <c r="H26" s="10"/>
      <c r="I26"/>
      <c r="J26"/>
      <c r="K26"/>
      <c r="L26" s="10"/>
      <c r="M26"/>
      <c r="N26"/>
      <c r="O26"/>
      <c r="P26" s="10"/>
      <c r="Q26"/>
      <c r="R26"/>
    </row>
    <row r="27" spans="2:18" ht="18.75">
      <c r="B27" s="13" t="s">
        <v>80</v>
      </c>
      <c r="C27" s="11"/>
      <c r="D27" s="182" t="s">
        <v>97</v>
      </c>
      <c r="E27" s="182"/>
      <c r="F27" s="182" t="s">
        <v>62</v>
      </c>
      <c r="G27" s="182" t="s">
        <v>98</v>
      </c>
      <c r="H27" s="10"/>
      <c r="I27"/>
      <c r="J27"/>
      <c r="K27"/>
      <c r="L27" s="10"/>
      <c r="M27"/>
      <c r="N27"/>
      <c r="O27"/>
      <c r="P27" s="10"/>
      <c r="Q27"/>
      <c r="R27"/>
    </row>
    <row r="28" spans="2:18" ht="18.75">
      <c r="B28" s="13" t="s">
        <v>91</v>
      </c>
      <c r="C28" s="11"/>
      <c r="D28" s="182" t="s">
        <v>90</v>
      </c>
      <c r="E28" s="182"/>
      <c r="F28" s="182" t="s">
        <v>62</v>
      </c>
      <c r="G28" s="182" t="s">
        <v>4</v>
      </c>
      <c r="H28" s="10"/>
      <c r="I28"/>
      <c r="J28"/>
      <c r="K28"/>
      <c r="L28"/>
      <c r="M28"/>
      <c r="N28"/>
      <c r="O28"/>
      <c r="P28"/>
      <c r="Q28"/>
      <c r="R28"/>
    </row>
    <row r="29" spans="2:18" ht="17.25" customHeight="1">
      <c r="B29" s="13" t="s">
        <v>92</v>
      </c>
      <c r="C29" s="11"/>
      <c r="D29" s="182" t="s">
        <v>229</v>
      </c>
      <c r="E29" s="182"/>
      <c r="F29" s="182" t="s">
        <v>62</v>
      </c>
      <c r="G29" s="182" t="s">
        <v>4</v>
      </c>
      <c r="H29" s="10"/>
      <c r="I29"/>
      <c r="J29"/>
      <c r="K29"/>
      <c r="L29"/>
      <c r="M29"/>
      <c r="N29"/>
      <c r="O29"/>
      <c r="P29"/>
      <c r="Q29"/>
      <c r="R29"/>
    </row>
    <row r="30" spans="2:18" ht="15.75" customHeight="1">
      <c r="B30" s="18" t="s">
        <v>86</v>
      </c>
      <c r="C30" s="18"/>
      <c r="D30" s="182" t="s">
        <v>90</v>
      </c>
      <c r="E30" s="182"/>
      <c r="F30" s="182" t="s">
        <v>62</v>
      </c>
      <c r="G30" s="182" t="s">
        <v>4</v>
      </c>
      <c r="H30" s="10"/>
      <c r="I30"/>
      <c r="J30"/>
      <c r="K30"/>
      <c r="L30"/>
      <c r="M30"/>
      <c r="N30"/>
      <c r="O30"/>
      <c r="P30"/>
      <c r="Q30"/>
      <c r="R30"/>
    </row>
    <row r="31" spans="2:18" ht="18.75">
      <c r="B31" s="13" t="s">
        <v>85</v>
      </c>
      <c r="C31" s="11"/>
      <c r="D31" s="182" t="s">
        <v>229</v>
      </c>
      <c r="E31" s="182"/>
      <c r="F31" s="182" t="s">
        <v>62</v>
      </c>
      <c r="G31" s="182" t="s">
        <v>4</v>
      </c>
      <c r="H31" s="10"/>
      <c r="I31"/>
      <c r="J31"/>
      <c r="K31"/>
      <c r="L31"/>
      <c r="M31"/>
      <c r="N31"/>
      <c r="O31"/>
      <c r="P31"/>
      <c r="Q31"/>
      <c r="R31"/>
    </row>
    <row r="32" spans="2:18" ht="18.75">
      <c r="B32" s="13"/>
      <c r="C32" s="11"/>
      <c r="D32" s="182"/>
      <c r="E32" s="182"/>
      <c r="F32" s="182"/>
      <c r="G32" s="182"/>
      <c r="H32" s="10"/>
      <c r="I32"/>
      <c r="J32"/>
      <c r="K32"/>
      <c r="L32"/>
      <c r="M32"/>
      <c r="N32"/>
      <c r="O32"/>
      <c r="P32"/>
      <c r="Q32"/>
      <c r="R32"/>
    </row>
    <row r="33" spans="4:18" ht="18.75">
      <c r="D33" s="184"/>
      <c r="E33" s="184"/>
      <c r="F33" s="184"/>
      <c r="G33" s="184"/>
      <c r="H33" s="10"/>
      <c r="I33"/>
      <c r="J33"/>
      <c r="K33"/>
      <c r="L33"/>
      <c r="M33"/>
      <c r="N33"/>
      <c r="O33"/>
      <c r="P33"/>
      <c r="Q33"/>
      <c r="R33"/>
    </row>
    <row r="34" spans="2:18" ht="18.75">
      <c r="B34" s="8" t="s">
        <v>79</v>
      </c>
      <c r="C34" s="11"/>
      <c r="D34" s="181" t="s">
        <v>112</v>
      </c>
      <c r="E34" s="184"/>
      <c r="F34" s="184"/>
      <c r="G34" s="182" t="s">
        <v>4</v>
      </c>
      <c r="H34"/>
      <c r="I34"/>
      <c r="J34"/>
      <c r="K34"/>
      <c r="L34"/>
      <c r="M34" s="10"/>
      <c r="N34"/>
      <c r="O34" s="10"/>
      <c r="P34"/>
      <c r="Q34" s="10"/>
      <c r="R34"/>
    </row>
    <row r="35" spans="2:7" ht="15">
      <c r="B35" s="12"/>
      <c r="C35" s="11"/>
      <c r="D35" s="182" t="s">
        <v>83</v>
      </c>
      <c r="E35" s="182"/>
      <c r="F35" s="182"/>
      <c r="G35" s="182" t="s">
        <v>84</v>
      </c>
    </row>
    <row r="36" spans="2:7" ht="15">
      <c r="B36" s="11"/>
      <c r="D36" s="182" t="s">
        <v>230</v>
      </c>
      <c r="E36" s="182"/>
      <c r="F36" s="182"/>
      <c r="G36" s="182" t="s">
        <v>4</v>
      </c>
    </row>
    <row r="37" spans="2:7" ht="15">
      <c r="B37" s="11"/>
      <c r="D37" s="12"/>
      <c r="E37" s="12"/>
      <c r="F37" s="12"/>
      <c r="G37" s="12"/>
    </row>
    <row r="38" spans="2:7" ht="15">
      <c r="B38" s="11"/>
      <c r="D38" s="12"/>
      <c r="E38" s="12"/>
      <c r="F38" s="12"/>
      <c r="G38" s="12"/>
    </row>
    <row r="39" ht="15">
      <c r="B39" s="11"/>
    </row>
    <row r="40" spans="4:7" ht="14.25">
      <c r="D40" s="12"/>
      <c r="E40" s="12"/>
      <c r="F40" s="12"/>
      <c r="G40" s="12"/>
    </row>
    <row r="41" spans="4:7" ht="14.25">
      <c r="D41" s="12"/>
      <c r="E41" s="12"/>
      <c r="F41" s="12"/>
      <c r="G41" s="12"/>
    </row>
    <row r="42" spans="4:7" ht="14.25">
      <c r="D42" s="12"/>
      <c r="E42" s="12"/>
      <c r="F42" s="12"/>
      <c r="G42" s="12"/>
    </row>
    <row r="43" spans="4:7" ht="14.25">
      <c r="D43" s="12"/>
      <c r="E43" s="12"/>
      <c r="F43" s="12"/>
      <c r="G43" s="12"/>
    </row>
    <row r="44" spans="4:7" ht="14.25">
      <c r="D44" s="12"/>
      <c r="E44" s="12"/>
      <c r="F44" s="12"/>
      <c r="G44" s="12"/>
    </row>
    <row r="45" spans="4:7" ht="14.25">
      <c r="D45" s="12"/>
      <c r="E45" s="12"/>
      <c r="F45" s="12"/>
      <c r="G45" s="12"/>
    </row>
    <row r="46" spans="4:7" ht="14.25">
      <c r="D46" s="12"/>
      <c r="E46" s="12"/>
      <c r="F46" s="12"/>
      <c r="G46" s="12"/>
    </row>
    <row r="47" spans="4:7" ht="14.25">
      <c r="D47" s="12"/>
      <c r="E47" s="12"/>
      <c r="F47" s="12"/>
      <c r="G47" s="12"/>
    </row>
    <row r="48" spans="4:7" ht="14.25">
      <c r="D48" s="12"/>
      <c r="E48" s="12"/>
      <c r="F48" s="12"/>
      <c r="G48" s="12"/>
    </row>
    <row r="49" spans="4:7" ht="14.25">
      <c r="D49" s="12"/>
      <c r="E49" s="12"/>
      <c r="F49" s="12"/>
      <c r="G49" s="1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10">
      <selection activeCell="M28" sqref="M28"/>
    </sheetView>
  </sheetViews>
  <sheetFormatPr defaultColWidth="9.140625" defaultRowHeight="15"/>
  <cols>
    <col min="1" max="1" width="6.28125" style="0" customWidth="1"/>
    <col min="2" max="2" width="12.7109375" style="0" customWidth="1"/>
    <col min="3" max="3" width="31.00390625" style="0" customWidth="1"/>
    <col min="4" max="4" width="11.7109375" style="0" customWidth="1"/>
    <col min="5" max="5" width="9.28125" style="0" customWidth="1"/>
    <col min="6" max="6" width="11.00390625" style="0" customWidth="1"/>
    <col min="7" max="7" width="11.7109375" style="1" customWidth="1"/>
  </cols>
  <sheetData>
    <row r="1" spans="1:12" ht="19.5">
      <c r="A1" s="2"/>
      <c r="B1" s="19"/>
      <c r="C1" s="51" t="s">
        <v>135</v>
      </c>
      <c r="D1" s="1"/>
      <c r="E1" s="3"/>
      <c r="F1" s="5"/>
      <c r="G1" s="15"/>
      <c r="H1" s="22"/>
      <c r="I1" s="20"/>
      <c r="J1" s="22"/>
      <c r="K1" s="21"/>
      <c r="L1" s="2"/>
    </row>
    <row r="2" spans="1:11" ht="19.5">
      <c r="A2" s="2"/>
      <c r="B2" s="2"/>
      <c r="C2" s="51" t="s">
        <v>136</v>
      </c>
      <c r="D2" s="1"/>
      <c r="F2" s="5"/>
      <c r="G2" s="5"/>
      <c r="H2" s="22"/>
      <c r="I2" s="21"/>
      <c r="J2" s="20"/>
      <c r="K2" s="21"/>
    </row>
    <row r="3" spans="1:7" ht="15">
      <c r="A3" s="5"/>
      <c r="B3" s="5"/>
      <c r="C3" s="5"/>
      <c r="D3" s="5"/>
      <c r="E3" s="5"/>
      <c r="F3" s="5"/>
      <c r="G3" s="5"/>
    </row>
    <row r="4" spans="1:7" s="23" customFormat="1" ht="15">
      <c r="A4" s="5"/>
      <c r="B4" s="130" t="s">
        <v>137</v>
      </c>
      <c r="C4" s="5"/>
      <c r="D4" s="5"/>
      <c r="E4" s="52"/>
      <c r="F4" s="2"/>
      <c r="G4" s="131" t="s">
        <v>138</v>
      </c>
    </row>
    <row r="5" spans="2:7" s="23" customFormat="1" ht="15.75">
      <c r="B5" s="27" t="s">
        <v>28</v>
      </c>
      <c r="G5" s="24"/>
    </row>
    <row r="6" spans="3:7" s="23" customFormat="1" ht="20.25">
      <c r="C6" s="28"/>
      <c r="D6" s="28"/>
      <c r="E6" s="28"/>
      <c r="F6" s="28"/>
      <c r="G6" s="24"/>
    </row>
    <row r="7" spans="2:7" s="57" customFormat="1" ht="36">
      <c r="B7" s="58" t="s">
        <v>0</v>
      </c>
      <c r="C7" s="58" t="s">
        <v>1</v>
      </c>
      <c r="D7" s="58" t="s">
        <v>233</v>
      </c>
      <c r="E7" s="58" t="s">
        <v>116</v>
      </c>
      <c r="F7" s="58" t="s">
        <v>115</v>
      </c>
      <c r="G7" s="58" t="s">
        <v>95</v>
      </c>
    </row>
    <row r="8" spans="2:7" s="23" customFormat="1" ht="18.75">
      <c r="B8" s="29">
        <v>1</v>
      </c>
      <c r="C8" s="30" t="s">
        <v>5</v>
      </c>
      <c r="D8" s="38">
        <v>775</v>
      </c>
      <c r="E8" s="38">
        <v>26</v>
      </c>
      <c r="F8" s="38">
        <v>23</v>
      </c>
      <c r="G8" s="163">
        <f aca="true" t="shared" si="0" ref="G8:G33">SUM(D8:F8)</f>
        <v>824</v>
      </c>
    </row>
    <row r="9" spans="2:7" s="23" customFormat="1" ht="18.75">
      <c r="B9" s="29">
        <v>2</v>
      </c>
      <c r="C9" s="30" t="s">
        <v>10</v>
      </c>
      <c r="D9" s="38">
        <v>749</v>
      </c>
      <c r="E9" s="38">
        <v>14</v>
      </c>
      <c r="F9" s="38">
        <v>16</v>
      </c>
      <c r="G9" s="163">
        <f t="shared" si="0"/>
        <v>779</v>
      </c>
    </row>
    <row r="10" spans="2:7" s="23" customFormat="1" ht="18.75">
      <c r="B10" s="29">
        <v>3</v>
      </c>
      <c r="C10" s="30" t="s">
        <v>2</v>
      </c>
      <c r="D10" s="38">
        <v>616</v>
      </c>
      <c r="E10" s="38">
        <v>19</v>
      </c>
      <c r="F10" s="38">
        <v>26</v>
      </c>
      <c r="G10" s="163">
        <f t="shared" si="0"/>
        <v>661</v>
      </c>
    </row>
    <row r="11" spans="2:7" s="23" customFormat="1" ht="18.75">
      <c r="B11" s="29">
        <v>4</v>
      </c>
      <c r="C11" s="30" t="s">
        <v>4</v>
      </c>
      <c r="D11" s="38">
        <v>590</v>
      </c>
      <c r="E11" s="38">
        <v>30</v>
      </c>
      <c r="F11" s="164">
        <v>19</v>
      </c>
      <c r="G11" s="163">
        <f t="shared" si="0"/>
        <v>639</v>
      </c>
    </row>
    <row r="12" spans="2:7" s="23" customFormat="1" ht="18.75">
      <c r="B12" s="29">
        <v>5</v>
      </c>
      <c r="C12" s="30" t="s">
        <v>19</v>
      </c>
      <c r="D12" s="38">
        <v>543</v>
      </c>
      <c r="E12" s="38">
        <v>23</v>
      </c>
      <c r="F12" s="38">
        <v>14</v>
      </c>
      <c r="G12" s="163">
        <f t="shared" si="0"/>
        <v>580</v>
      </c>
    </row>
    <row r="13" spans="2:7" s="23" customFormat="1" ht="21" customHeight="1">
      <c r="B13" s="29">
        <v>6</v>
      </c>
      <c r="C13" s="30" t="s">
        <v>3</v>
      </c>
      <c r="D13" s="38">
        <v>528</v>
      </c>
      <c r="E13" s="38">
        <v>18</v>
      </c>
      <c r="F13" s="38"/>
      <c r="G13" s="163">
        <f t="shared" si="0"/>
        <v>546</v>
      </c>
    </row>
    <row r="14" spans="2:7" s="23" customFormat="1" ht="18.75">
      <c r="B14" s="29">
        <v>7</v>
      </c>
      <c r="C14" s="30" t="s">
        <v>11</v>
      </c>
      <c r="D14" s="38">
        <v>430</v>
      </c>
      <c r="E14" s="164">
        <v>13</v>
      </c>
      <c r="F14" s="38">
        <v>18</v>
      </c>
      <c r="G14" s="163">
        <f t="shared" si="0"/>
        <v>461</v>
      </c>
    </row>
    <row r="15" spans="2:7" s="23" customFormat="1" ht="18.75">
      <c r="B15" s="29">
        <v>8</v>
      </c>
      <c r="C15" s="30" t="s">
        <v>8</v>
      </c>
      <c r="D15" s="38">
        <v>421</v>
      </c>
      <c r="E15" s="38"/>
      <c r="F15" s="38">
        <v>20</v>
      </c>
      <c r="G15" s="163">
        <f t="shared" si="0"/>
        <v>441</v>
      </c>
    </row>
    <row r="16" spans="2:7" s="23" customFormat="1" ht="18.75">
      <c r="B16" s="29">
        <v>9</v>
      </c>
      <c r="C16" s="30" t="s">
        <v>6</v>
      </c>
      <c r="D16" s="38">
        <v>388</v>
      </c>
      <c r="E16" s="38"/>
      <c r="F16" s="38">
        <v>17</v>
      </c>
      <c r="G16" s="163">
        <f t="shared" si="0"/>
        <v>405</v>
      </c>
    </row>
    <row r="17" spans="2:7" s="23" customFormat="1" ht="19.5" customHeight="1">
      <c r="B17" s="29">
        <v>10</v>
      </c>
      <c r="C17" s="30" t="s">
        <v>15</v>
      </c>
      <c r="D17" s="38">
        <v>298</v>
      </c>
      <c r="E17" s="38">
        <v>15</v>
      </c>
      <c r="F17" s="38">
        <v>21</v>
      </c>
      <c r="G17" s="163">
        <f t="shared" si="0"/>
        <v>334</v>
      </c>
    </row>
    <row r="18" spans="2:7" s="23" customFormat="1" ht="20.25" customHeight="1">
      <c r="B18" s="29">
        <v>11</v>
      </c>
      <c r="C18" s="30" t="s">
        <v>7</v>
      </c>
      <c r="D18" s="38">
        <v>321</v>
      </c>
      <c r="E18" s="38"/>
      <c r="F18" s="38">
        <v>12</v>
      </c>
      <c r="G18" s="163">
        <f t="shared" si="0"/>
        <v>333</v>
      </c>
    </row>
    <row r="19" spans="2:7" s="23" customFormat="1" ht="18.75">
      <c r="B19" s="29">
        <v>12</v>
      </c>
      <c r="C19" s="30" t="s">
        <v>14</v>
      </c>
      <c r="D19" s="38">
        <v>303</v>
      </c>
      <c r="E19" s="38">
        <v>17</v>
      </c>
      <c r="F19" s="38"/>
      <c r="G19" s="163">
        <f t="shared" si="0"/>
        <v>320</v>
      </c>
    </row>
    <row r="20" spans="2:7" s="23" customFormat="1" ht="18.75">
      <c r="B20" s="29">
        <v>13</v>
      </c>
      <c r="C20" s="30" t="s">
        <v>20</v>
      </c>
      <c r="D20" s="38">
        <v>279</v>
      </c>
      <c r="E20" s="38">
        <v>12</v>
      </c>
      <c r="F20" s="38">
        <v>13</v>
      </c>
      <c r="G20" s="163">
        <f t="shared" si="0"/>
        <v>304</v>
      </c>
    </row>
    <row r="21" spans="2:7" s="23" customFormat="1" ht="18.75">
      <c r="B21" s="29">
        <v>14</v>
      </c>
      <c r="C21" s="30" t="s">
        <v>13</v>
      </c>
      <c r="D21" s="38">
        <v>298</v>
      </c>
      <c r="E21" s="38"/>
      <c r="F21" s="164"/>
      <c r="G21" s="163">
        <f t="shared" si="0"/>
        <v>298</v>
      </c>
    </row>
    <row r="22" spans="2:7" s="23" customFormat="1" ht="18.75">
      <c r="B22" s="29">
        <v>15</v>
      </c>
      <c r="C22" s="30" t="s">
        <v>18</v>
      </c>
      <c r="D22" s="38">
        <v>228</v>
      </c>
      <c r="E22" s="38">
        <v>18</v>
      </c>
      <c r="F22" s="38">
        <v>30</v>
      </c>
      <c r="G22" s="163">
        <f t="shared" si="0"/>
        <v>276</v>
      </c>
    </row>
    <row r="23" spans="2:7" s="23" customFormat="1" ht="18.75">
      <c r="B23" s="29">
        <v>16</v>
      </c>
      <c r="C23" s="30" t="s">
        <v>49</v>
      </c>
      <c r="D23" s="38">
        <v>246</v>
      </c>
      <c r="E23" s="38">
        <v>21</v>
      </c>
      <c r="F23" s="38"/>
      <c r="G23" s="163">
        <f t="shared" si="0"/>
        <v>267</v>
      </c>
    </row>
    <row r="24" spans="2:7" s="23" customFormat="1" ht="18.75">
      <c r="B24" s="29">
        <v>17</v>
      </c>
      <c r="C24" s="30" t="s">
        <v>25</v>
      </c>
      <c r="D24" s="38">
        <v>249</v>
      </c>
      <c r="E24" s="38"/>
      <c r="F24" s="38">
        <v>15</v>
      </c>
      <c r="G24" s="163">
        <f t="shared" si="0"/>
        <v>264</v>
      </c>
    </row>
    <row r="25" spans="2:7" s="23" customFormat="1" ht="18.75">
      <c r="B25" s="29">
        <v>18</v>
      </c>
      <c r="C25" s="30" t="s">
        <v>17</v>
      </c>
      <c r="D25" s="38">
        <v>217</v>
      </c>
      <c r="E25" s="38">
        <v>11</v>
      </c>
      <c r="F25" s="38"/>
      <c r="G25" s="163">
        <f t="shared" si="0"/>
        <v>228</v>
      </c>
    </row>
    <row r="26" spans="2:7" s="23" customFormat="1" ht="18.75">
      <c r="B26" s="29">
        <v>19</v>
      </c>
      <c r="C26" s="30" t="s">
        <v>9</v>
      </c>
      <c r="D26" s="38">
        <v>226</v>
      </c>
      <c r="E26" s="38"/>
      <c r="F26" s="38"/>
      <c r="G26" s="163">
        <f t="shared" si="0"/>
        <v>226</v>
      </c>
    </row>
    <row r="27" spans="2:7" s="23" customFormat="1" ht="18.75">
      <c r="B27" s="29">
        <v>20</v>
      </c>
      <c r="C27" s="30" t="s">
        <v>22</v>
      </c>
      <c r="D27" s="38">
        <v>188</v>
      </c>
      <c r="E27" s="38">
        <v>16</v>
      </c>
      <c r="F27" s="164"/>
      <c r="G27" s="163">
        <f t="shared" si="0"/>
        <v>204</v>
      </c>
    </row>
    <row r="28" spans="2:7" s="23" customFormat="1" ht="21.75" customHeight="1">
      <c r="B28" s="29">
        <v>21</v>
      </c>
      <c r="C28" s="30" t="s">
        <v>16</v>
      </c>
      <c r="D28" s="38">
        <v>159</v>
      </c>
      <c r="E28" s="38"/>
      <c r="F28" s="38"/>
      <c r="G28" s="163">
        <f t="shared" si="0"/>
        <v>159</v>
      </c>
    </row>
    <row r="29" spans="2:7" s="23" customFormat="1" ht="18.75">
      <c r="B29" s="29">
        <v>22</v>
      </c>
      <c r="C29" s="30" t="s">
        <v>23</v>
      </c>
      <c r="D29" s="38">
        <v>148</v>
      </c>
      <c r="E29" s="38"/>
      <c r="F29" s="38"/>
      <c r="G29" s="163">
        <f t="shared" si="0"/>
        <v>148</v>
      </c>
    </row>
    <row r="30" spans="2:7" s="23" customFormat="1" ht="18.75">
      <c r="B30" s="29">
        <v>23</v>
      </c>
      <c r="C30" s="30" t="s">
        <v>26</v>
      </c>
      <c r="D30" s="38">
        <v>110</v>
      </c>
      <c r="E30" s="38"/>
      <c r="F30" s="164"/>
      <c r="G30" s="163">
        <f t="shared" si="0"/>
        <v>110</v>
      </c>
    </row>
    <row r="31" spans="2:7" s="23" customFormat="1" ht="18.75">
      <c r="B31" s="29">
        <v>24</v>
      </c>
      <c r="C31" s="30" t="s">
        <v>24</v>
      </c>
      <c r="D31" s="38">
        <v>43</v>
      </c>
      <c r="E31" s="38"/>
      <c r="F31" s="38"/>
      <c r="G31" s="163">
        <f t="shared" si="0"/>
        <v>43</v>
      </c>
    </row>
    <row r="32" spans="2:7" s="23" customFormat="1" ht="18.75">
      <c r="B32" s="29">
        <v>25</v>
      </c>
      <c r="C32" s="30" t="s">
        <v>12</v>
      </c>
      <c r="D32" s="38">
        <v>36</v>
      </c>
      <c r="E32" s="38"/>
      <c r="F32" s="164"/>
      <c r="G32" s="163">
        <f t="shared" si="0"/>
        <v>36</v>
      </c>
    </row>
    <row r="33" spans="2:7" s="23" customFormat="1" ht="18.75">
      <c r="B33" s="29">
        <v>26</v>
      </c>
      <c r="C33" s="30" t="s">
        <v>21</v>
      </c>
      <c r="D33" s="38">
        <v>7</v>
      </c>
      <c r="E33" s="38"/>
      <c r="F33" s="38"/>
      <c r="G33" s="163">
        <f t="shared" si="0"/>
        <v>7</v>
      </c>
    </row>
    <row r="34" spans="2:7" s="23" customFormat="1" ht="18.75">
      <c r="B34" s="29"/>
      <c r="C34" s="30" t="s">
        <v>27</v>
      </c>
      <c r="D34" s="38"/>
      <c r="E34" s="38"/>
      <c r="F34" s="38"/>
      <c r="G34" s="163"/>
    </row>
    <row r="35" spans="2:7" s="23" customFormat="1" ht="18.75">
      <c r="B35" s="29"/>
      <c r="C35" s="30"/>
      <c r="D35" s="59"/>
      <c r="E35" s="59"/>
      <c r="F35" s="59"/>
      <c r="G35" s="31"/>
    </row>
    <row r="36" s="23" customFormat="1" ht="15">
      <c r="A36" s="23" t="s">
        <v>31</v>
      </c>
    </row>
    <row r="37" spans="1:6" s="23" customFormat="1" ht="15">
      <c r="A37" s="23" t="s">
        <v>29</v>
      </c>
      <c r="E37" s="23" t="s">
        <v>223</v>
      </c>
      <c r="F37" s="32"/>
    </row>
    <row r="38" s="23" customFormat="1" ht="15">
      <c r="F38" s="32"/>
    </row>
    <row r="39" spans="1:6" s="23" customFormat="1" ht="15">
      <c r="A39" s="23" t="s">
        <v>30</v>
      </c>
      <c r="F39" s="25"/>
    </row>
    <row r="40" spans="1:6" s="23" customFormat="1" ht="15">
      <c r="A40" s="23" t="s">
        <v>29</v>
      </c>
      <c r="E40" s="23" t="s">
        <v>87</v>
      </c>
      <c r="F40" s="32"/>
    </row>
    <row r="41" spans="1:8" s="23" customFormat="1" ht="18.75">
      <c r="A41" s="33"/>
      <c r="B41" s="33"/>
      <c r="G41" s="34"/>
      <c r="H41" s="10"/>
    </row>
    <row r="42" spans="1:7" s="23" customFormat="1" ht="18.75">
      <c r="A42" s="33"/>
      <c r="B42" s="33"/>
      <c r="C42" s="34"/>
      <c r="D42" s="34"/>
      <c r="E42" s="34"/>
      <c r="F42" s="34"/>
      <c r="G42" s="24"/>
    </row>
    <row r="43" spans="1:8" s="23" customFormat="1" ht="18.75">
      <c r="A43" s="33"/>
      <c r="B43" s="33"/>
      <c r="C43" s="34"/>
      <c r="D43" s="34"/>
      <c r="E43" s="34"/>
      <c r="F43" s="34"/>
      <c r="G43" s="24"/>
      <c r="H43" s="10"/>
    </row>
    <row r="44" spans="1:7" s="23" customFormat="1" ht="15">
      <c r="A44" s="33"/>
      <c r="B44" s="33"/>
      <c r="G44" s="24"/>
    </row>
    <row r="45" spans="3:7" s="23" customFormat="1" ht="19.5">
      <c r="C45" s="35"/>
      <c r="D45" s="35"/>
      <c r="E45" s="35"/>
      <c r="F45" s="35"/>
      <c r="G45" s="24"/>
    </row>
    <row r="46" spans="3:7" s="23" customFormat="1" ht="15">
      <c r="C46" s="26"/>
      <c r="D46" s="26"/>
      <c r="E46" s="26"/>
      <c r="F46" s="26"/>
      <c r="G46" s="24"/>
    </row>
    <row r="47" s="23" customFormat="1" ht="15"/>
    <row r="48" spans="2:7" s="23" customFormat="1" ht="15.75">
      <c r="B48" s="27"/>
      <c r="G48" s="24"/>
    </row>
    <row r="49" s="23" customFormat="1" ht="15">
      <c r="G49" s="24"/>
    </row>
    <row r="50" s="23" customFormat="1" ht="15"/>
    <row r="51" s="23" customFormat="1" ht="15">
      <c r="H51" s="3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="90" zoomScaleNormal="90" zoomScalePageLayoutView="0" workbookViewId="0" topLeftCell="A17">
      <selection activeCell="I40" sqref="I40"/>
    </sheetView>
  </sheetViews>
  <sheetFormatPr defaultColWidth="9.140625" defaultRowHeight="15"/>
  <cols>
    <col min="1" max="1" width="2.00390625" style="75" customWidth="1"/>
    <col min="2" max="2" width="7.00390625" style="126" customWidth="1"/>
    <col min="3" max="3" width="25.421875" style="75" customWidth="1"/>
    <col min="4" max="4" width="7.57421875" style="75" customWidth="1"/>
    <col min="5" max="6" width="6.7109375" style="75" customWidth="1"/>
    <col min="7" max="7" width="5.8515625" style="75" customWidth="1"/>
    <col min="8" max="13" width="6.421875" style="75" customWidth="1"/>
    <col min="14" max="16384" width="9.140625" style="5" customWidth="1"/>
  </cols>
  <sheetData>
    <row r="1" spans="1:8" ht="18.75">
      <c r="A1" s="258" t="s">
        <v>119</v>
      </c>
      <c r="B1" s="258"/>
      <c r="C1" s="258"/>
      <c r="D1" s="258"/>
      <c r="E1" s="258"/>
      <c r="F1" s="258"/>
      <c r="G1" s="258"/>
      <c r="H1" s="258"/>
    </row>
    <row r="2" spans="1:9" ht="20.25" customHeight="1">
      <c r="A2" s="258" t="s">
        <v>96</v>
      </c>
      <c r="B2" s="258"/>
      <c r="C2" s="258"/>
      <c r="D2" s="258"/>
      <c r="E2" s="258"/>
      <c r="F2" s="258"/>
      <c r="G2" s="258"/>
      <c r="H2" s="258"/>
      <c r="I2" s="76"/>
    </row>
    <row r="3" spans="1:11" ht="38.25" customHeight="1">
      <c r="A3" s="76"/>
      <c r="B3" s="49"/>
      <c r="C3" s="260" t="s">
        <v>120</v>
      </c>
      <c r="D3" s="260"/>
      <c r="E3" s="260"/>
      <c r="F3" s="260"/>
      <c r="G3" s="260"/>
      <c r="H3" s="260"/>
      <c r="I3" s="77"/>
      <c r="J3" s="77"/>
      <c r="K3" s="77"/>
    </row>
    <row r="4" spans="1:12" ht="21">
      <c r="A4" s="76"/>
      <c r="B4" s="49"/>
      <c r="C4" s="78"/>
      <c r="D4" s="79"/>
      <c r="H4" s="80"/>
      <c r="I4" s="79"/>
      <c r="J4" s="79"/>
      <c r="L4" s="81" t="s">
        <v>121</v>
      </c>
    </row>
    <row r="5" spans="1:16" ht="21">
      <c r="A5" s="76"/>
      <c r="B5" s="49"/>
      <c r="D5" s="74"/>
      <c r="E5" s="82"/>
      <c r="F5" s="83"/>
      <c r="H5" s="84"/>
      <c r="I5" s="84"/>
      <c r="J5" s="84"/>
      <c r="K5" s="84"/>
      <c r="L5" s="84"/>
      <c r="M5" s="84"/>
      <c r="N5" s="85"/>
      <c r="O5" s="85"/>
      <c r="P5" s="85"/>
    </row>
    <row r="6" spans="1:16" s="89" customFormat="1" ht="19.5">
      <c r="A6" s="86"/>
      <c r="B6" s="87"/>
      <c r="C6" s="88" t="s">
        <v>131</v>
      </c>
      <c r="D6" s="86"/>
      <c r="E6" s="86"/>
      <c r="F6" s="86"/>
      <c r="G6" s="75"/>
      <c r="H6" s="75"/>
      <c r="I6" s="75"/>
      <c r="J6" s="75"/>
      <c r="K6" s="75"/>
      <c r="L6" s="75"/>
      <c r="M6" s="75"/>
      <c r="N6" s="5"/>
      <c r="O6" s="5"/>
      <c r="P6" s="5"/>
    </row>
    <row r="7" spans="1:13" s="89" customFormat="1" ht="11.25" customHeight="1">
      <c r="A7" s="86"/>
      <c r="B7" s="87"/>
      <c r="C7" s="90"/>
      <c r="D7" s="86"/>
      <c r="E7" s="91"/>
      <c r="F7" s="86"/>
      <c r="G7" s="86"/>
      <c r="H7" s="86"/>
      <c r="I7" s="86"/>
      <c r="J7" s="86"/>
      <c r="K7" s="86"/>
      <c r="L7" s="86"/>
      <c r="M7" s="86"/>
    </row>
    <row r="8" spans="2:13" ht="33.75">
      <c r="B8" s="92" t="s">
        <v>36</v>
      </c>
      <c r="C8" s="93" t="s">
        <v>122</v>
      </c>
      <c r="D8" s="94" t="s">
        <v>123</v>
      </c>
      <c r="E8" s="94" t="s">
        <v>124</v>
      </c>
      <c r="F8" s="94" t="s">
        <v>125</v>
      </c>
      <c r="G8" s="95" t="s">
        <v>126</v>
      </c>
      <c r="H8" s="94" t="s">
        <v>32</v>
      </c>
      <c r="I8" s="94" t="s">
        <v>33</v>
      </c>
      <c r="J8" s="94" t="s">
        <v>127</v>
      </c>
      <c r="K8" s="94" t="s">
        <v>128</v>
      </c>
      <c r="L8" s="94" t="s">
        <v>129</v>
      </c>
      <c r="M8" s="94" t="s">
        <v>130</v>
      </c>
    </row>
    <row r="9" spans="1:13" ht="18.75">
      <c r="A9" s="96"/>
      <c r="B9" s="97">
        <v>1</v>
      </c>
      <c r="C9" s="98" t="s">
        <v>21</v>
      </c>
      <c r="D9" s="99">
        <v>1</v>
      </c>
      <c r="E9" s="100">
        <v>1</v>
      </c>
      <c r="F9" s="101"/>
      <c r="G9" s="102"/>
      <c r="H9" s="100"/>
      <c r="I9" s="100">
        <v>1</v>
      </c>
      <c r="J9" s="100"/>
      <c r="K9" s="100"/>
      <c r="L9" s="100"/>
      <c r="M9" s="103"/>
    </row>
    <row r="10" spans="1:13" ht="18.75">
      <c r="A10" s="96"/>
      <c r="B10" s="97">
        <v>2</v>
      </c>
      <c r="C10" s="98" t="s">
        <v>9</v>
      </c>
      <c r="D10" s="104">
        <v>18</v>
      </c>
      <c r="E10" s="105">
        <v>11</v>
      </c>
      <c r="F10" s="106">
        <v>7</v>
      </c>
      <c r="G10" s="107"/>
      <c r="H10" s="105">
        <v>1</v>
      </c>
      <c r="I10" s="105"/>
      <c r="J10" s="105">
        <v>7</v>
      </c>
      <c r="K10" s="105">
        <v>10</v>
      </c>
      <c r="L10" s="105"/>
      <c r="M10" s="108"/>
    </row>
    <row r="11" spans="1:13" ht="18.75">
      <c r="A11" s="96"/>
      <c r="B11" s="97">
        <v>3</v>
      </c>
      <c r="C11" s="98" t="s">
        <v>25</v>
      </c>
      <c r="D11" s="104">
        <v>17</v>
      </c>
      <c r="E11" s="105">
        <v>6</v>
      </c>
      <c r="F11" s="106">
        <v>11</v>
      </c>
      <c r="G11" s="107"/>
      <c r="H11" s="105"/>
      <c r="I11" s="105">
        <v>1</v>
      </c>
      <c r="J11" s="105">
        <v>2</v>
      </c>
      <c r="K11" s="105">
        <v>11</v>
      </c>
      <c r="L11" s="105">
        <v>3</v>
      </c>
      <c r="M11" s="108"/>
    </row>
    <row r="12" spans="1:13" ht="18.75">
      <c r="A12" s="96"/>
      <c r="B12" s="97">
        <v>4</v>
      </c>
      <c r="C12" s="98" t="s">
        <v>5</v>
      </c>
      <c r="D12" s="104">
        <v>51</v>
      </c>
      <c r="E12" s="105">
        <v>24</v>
      </c>
      <c r="F12" s="106">
        <v>27</v>
      </c>
      <c r="G12" s="107"/>
      <c r="H12" s="105"/>
      <c r="I12" s="105">
        <v>14</v>
      </c>
      <c r="J12" s="105">
        <v>23</v>
      </c>
      <c r="K12" s="105">
        <v>14</v>
      </c>
      <c r="L12" s="105"/>
      <c r="M12" s="108"/>
    </row>
    <row r="13" spans="1:13" ht="18.75">
      <c r="A13" s="96"/>
      <c r="B13" s="97">
        <v>5</v>
      </c>
      <c r="C13" s="98" t="s">
        <v>3</v>
      </c>
      <c r="D13" s="104">
        <v>24</v>
      </c>
      <c r="E13" s="105">
        <v>17</v>
      </c>
      <c r="F13" s="106">
        <v>7</v>
      </c>
      <c r="G13" s="107"/>
      <c r="H13" s="105"/>
      <c r="I13" s="105">
        <v>4</v>
      </c>
      <c r="J13" s="105">
        <v>9</v>
      </c>
      <c r="K13" s="105">
        <v>8</v>
      </c>
      <c r="L13" s="105">
        <v>3</v>
      </c>
      <c r="M13" s="108"/>
    </row>
    <row r="14" spans="1:13" ht="18.75">
      <c r="A14" s="96"/>
      <c r="B14" s="97">
        <v>6</v>
      </c>
      <c r="C14" s="98" t="s">
        <v>8</v>
      </c>
      <c r="D14" s="104">
        <v>30</v>
      </c>
      <c r="E14" s="105">
        <v>16</v>
      </c>
      <c r="F14" s="106">
        <v>14</v>
      </c>
      <c r="G14" s="107"/>
      <c r="H14" s="105">
        <v>1</v>
      </c>
      <c r="I14" s="105">
        <v>3</v>
      </c>
      <c r="J14" s="105">
        <v>14</v>
      </c>
      <c r="K14" s="105">
        <v>12</v>
      </c>
      <c r="L14" s="105"/>
      <c r="M14" s="108"/>
    </row>
    <row r="15" spans="1:13" ht="18.75">
      <c r="A15" s="96"/>
      <c r="B15" s="97">
        <v>7</v>
      </c>
      <c r="C15" s="98" t="s">
        <v>26</v>
      </c>
      <c r="D15" s="104">
        <v>5</v>
      </c>
      <c r="E15" s="105">
        <v>4</v>
      </c>
      <c r="F15" s="106">
        <v>1</v>
      </c>
      <c r="G15" s="107"/>
      <c r="H15" s="105"/>
      <c r="I15" s="105"/>
      <c r="J15" s="105">
        <v>5</v>
      </c>
      <c r="K15" s="105"/>
      <c r="L15" s="105"/>
      <c r="M15" s="108"/>
    </row>
    <row r="16" spans="1:13" ht="18.75">
      <c r="A16" s="96"/>
      <c r="B16" s="97">
        <v>8</v>
      </c>
      <c r="C16" s="98" t="s">
        <v>7</v>
      </c>
      <c r="D16" s="104">
        <v>18</v>
      </c>
      <c r="E16" s="105">
        <v>8</v>
      </c>
      <c r="F16" s="106">
        <v>10</v>
      </c>
      <c r="G16" s="107"/>
      <c r="H16" s="105"/>
      <c r="I16" s="105">
        <v>2</v>
      </c>
      <c r="J16" s="105">
        <v>6</v>
      </c>
      <c r="K16" s="105">
        <v>8</v>
      </c>
      <c r="L16" s="105">
        <v>1</v>
      </c>
      <c r="M16" s="108">
        <v>1</v>
      </c>
    </row>
    <row r="17" spans="1:13" ht="18.75">
      <c r="A17" s="96"/>
      <c r="B17" s="97">
        <v>9</v>
      </c>
      <c r="C17" s="98" t="s">
        <v>16</v>
      </c>
      <c r="D17" s="104">
        <v>10</v>
      </c>
      <c r="E17" s="105">
        <v>5</v>
      </c>
      <c r="F17" s="106">
        <v>5</v>
      </c>
      <c r="G17" s="107"/>
      <c r="H17" s="105"/>
      <c r="I17" s="105"/>
      <c r="J17" s="105">
        <v>5</v>
      </c>
      <c r="K17" s="105">
        <v>4</v>
      </c>
      <c r="L17" s="105">
        <v>1</v>
      </c>
      <c r="M17" s="108"/>
    </row>
    <row r="18" spans="1:13" ht="18.75">
      <c r="A18" s="96"/>
      <c r="B18" s="97">
        <v>10</v>
      </c>
      <c r="C18" s="98" t="s">
        <v>18</v>
      </c>
      <c r="D18" s="104">
        <v>20</v>
      </c>
      <c r="E18" s="105">
        <v>10</v>
      </c>
      <c r="F18" s="106">
        <v>10</v>
      </c>
      <c r="G18" s="107"/>
      <c r="H18" s="105"/>
      <c r="I18" s="105">
        <v>1</v>
      </c>
      <c r="J18" s="105">
        <v>6</v>
      </c>
      <c r="K18" s="105">
        <v>13</v>
      </c>
      <c r="L18" s="105"/>
      <c r="M18" s="108"/>
    </row>
    <row r="19" spans="1:13" ht="18.75">
      <c r="A19" s="96"/>
      <c r="B19" s="97">
        <v>11</v>
      </c>
      <c r="C19" s="112" t="s">
        <v>10</v>
      </c>
      <c r="D19" s="104">
        <v>85</v>
      </c>
      <c r="E19" s="105">
        <v>52</v>
      </c>
      <c r="F19" s="106">
        <v>33</v>
      </c>
      <c r="G19" s="107"/>
      <c r="H19" s="105"/>
      <c r="I19" s="105">
        <v>6</v>
      </c>
      <c r="J19" s="105">
        <v>27</v>
      </c>
      <c r="K19" s="105">
        <v>41</v>
      </c>
      <c r="L19" s="105">
        <v>11</v>
      </c>
      <c r="M19" s="108"/>
    </row>
    <row r="20" spans="1:13" ht="18.75">
      <c r="A20" s="96"/>
      <c r="B20" s="97">
        <v>12</v>
      </c>
      <c r="C20" s="112" t="s">
        <v>13</v>
      </c>
      <c r="D20" s="104">
        <v>17</v>
      </c>
      <c r="E20" s="105">
        <v>10</v>
      </c>
      <c r="F20" s="106">
        <v>7</v>
      </c>
      <c r="G20" s="107"/>
      <c r="H20" s="105"/>
      <c r="I20" s="105">
        <v>6</v>
      </c>
      <c r="J20" s="105">
        <v>4</v>
      </c>
      <c r="K20" s="105">
        <v>7</v>
      </c>
      <c r="L20" s="105"/>
      <c r="M20" s="110"/>
    </row>
    <row r="21" spans="1:13" ht="18.75">
      <c r="A21" s="96"/>
      <c r="B21" s="97">
        <v>13</v>
      </c>
      <c r="C21" s="98" t="s">
        <v>15</v>
      </c>
      <c r="D21" s="104">
        <v>18</v>
      </c>
      <c r="E21" s="105">
        <v>9</v>
      </c>
      <c r="F21" s="106">
        <v>9</v>
      </c>
      <c r="G21" s="107"/>
      <c r="H21" s="105"/>
      <c r="I21" s="105">
        <v>2</v>
      </c>
      <c r="J21" s="105">
        <v>5</v>
      </c>
      <c r="K21" s="105">
        <v>11</v>
      </c>
      <c r="L21" s="105"/>
      <c r="M21" s="108"/>
    </row>
    <row r="22" spans="1:13" ht="18.75">
      <c r="A22" s="96"/>
      <c r="B22" s="97">
        <v>14</v>
      </c>
      <c r="C22" s="98" t="s">
        <v>4</v>
      </c>
      <c r="D22" s="104">
        <v>80</v>
      </c>
      <c r="E22" s="105">
        <v>49</v>
      </c>
      <c r="F22" s="106">
        <v>31</v>
      </c>
      <c r="G22" s="107"/>
      <c r="H22" s="105">
        <v>1</v>
      </c>
      <c r="I22" s="105">
        <v>6</v>
      </c>
      <c r="J22" s="105">
        <v>23</v>
      </c>
      <c r="K22" s="105">
        <v>42</v>
      </c>
      <c r="L22" s="105">
        <v>8</v>
      </c>
      <c r="M22" s="108"/>
    </row>
    <row r="23" spans="1:13" ht="18.75">
      <c r="A23" s="96"/>
      <c r="B23" s="97">
        <v>15</v>
      </c>
      <c r="C23" s="109" t="s">
        <v>27</v>
      </c>
      <c r="D23" s="104"/>
      <c r="E23" s="105"/>
      <c r="F23" s="106"/>
      <c r="G23" s="107"/>
      <c r="H23" s="105"/>
      <c r="I23" s="105"/>
      <c r="J23" s="105"/>
      <c r="K23" s="105"/>
      <c r="L23" s="105"/>
      <c r="M23" s="108"/>
    </row>
    <row r="24" spans="1:13" ht="18.75">
      <c r="A24" s="96"/>
      <c r="B24" s="97">
        <v>16</v>
      </c>
      <c r="C24" s="98" t="s">
        <v>20</v>
      </c>
      <c r="D24" s="104">
        <v>23</v>
      </c>
      <c r="E24" s="105">
        <v>11</v>
      </c>
      <c r="F24" s="106">
        <v>12</v>
      </c>
      <c r="G24" s="107"/>
      <c r="H24" s="105"/>
      <c r="I24" s="105">
        <v>1</v>
      </c>
      <c r="J24" s="105">
        <v>8</v>
      </c>
      <c r="K24" s="105">
        <v>12</v>
      </c>
      <c r="L24" s="105">
        <v>2</v>
      </c>
      <c r="M24" s="108"/>
    </row>
    <row r="25" spans="1:13" ht="18.75">
      <c r="A25" s="96"/>
      <c r="B25" s="97">
        <v>17</v>
      </c>
      <c r="C25" s="112" t="s">
        <v>24</v>
      </c>
      <c r="D25" s="104">
        <v>2</v>
      </c>
      <c r="E25" s="105"/>
      <c r="F25" s="106">
        <v>2</v>
      </c>
      <c r="G25" s="107"/>
      <c r="H25" s="105"/>
      <c r="I25" s="105"/>
      <c r="J25" s="105">
        <v>2</v>
      </c>
      <c r="K25" s="105"/>
      <c r="L25" s="105"/>
      <c r="M25" s="108"/>
    </row>
    <row r="26" spans="1:13" ht="18.75">
      <c r="A26" s="96"/>
      <c r="B26" s="97">
        <v>18</v>
      </c>
      <c r="C26" s="98" t="s">
        <v>14</v>
      </c>
      <c r="D26" s="104">
        <v>23</v>
      </c>
      <c r="E26" s="105">
        <v>14</v>
      </c>
      <c r="F26" s="106">
        <v>9</v>
      </c>
      <c r="G26" s="107"/>
      <c r="H26" s="105"/>
      <c r="I26" s="105"/>
      <c r="J26" s="105">
        <v>5</v>
      </c>
      <c r="K26" s="105">
        <v>15</v>
      </c>
      <c r="L26" s="105">
        <v>3</v>
      </c>
      <c r="M26" s="108"/>
    </row>
    <row r="27" spans="1:13" ht="18.75">
      <c r="A27" s="96"/>
      <c r="B27" s="97">
        <v>19</v>
      </c>
      <c r="C27" s="98" t="s">
        <v>19</v>
      </c>
      <c r="D27" s="104">
        <v>36</v>
      </c>
      <c r="E27" s="105">
        <v>26</v>
      </c>
      <c r="F27" s="106">
        <v>10</v>
      </c>
      <c r="G27" s="107"/>
      <c r="H27" s="105"/>
      <c r="I27" s="105">
        <v>1</v>
      </c>
      <c r="J27" s="105">
        <v>9</v>
      </c>
      <c r="K27" s="105">
        <v>23</v>
      </c>
      <c r="L27" s="105">
        <v>3</v>
      </c>
      <c r="M27" s="108"/>
    </row>
    <row r="28" spans="1:13" ht="18.75">
      <c r="A28" s="96"/>
      <c r="B28" s="97">
        <v>20</v>
      </c>
      <c r="C28" s="98" t="s">
        <v>6</v>
      </c>
      <c r="D28" s="104">
        <v>32</v>
      </c>
      <c r="E28" s="105">
        <v>13</v>
      </c>
      <c r="F28" s="106">
        <v>19</v>
      </c>
      <c r="G28" s="107"/>
      <c r="H28" s="105"/>
      <c r="I28" s="105"/>
      <c r="J28" s="105">
        <v>16</v>
      </c>
      <c r="K28" s="105">
        <v>14</v>
      </c>
      <c r="L28" s="105">
        <v>2</v>
      </c>
      <c r="M28" s="108"/>
    </row>
    <row r="29" spans="1:13" ht="18.75">
      <c r="A29" s="96"/>
      <c r="B29" s="97">
        <v>21</v>
      </c>
      <c r="C29" s="98" t="s">
        <v>23</v>
      </c>
      <c r="D29" s="104">
        <v>9</v>
      </c>
      <c r="E29" s="105">
        <v>3</v>
      </c>
      <c r="F29" s="106">
        <v>6</v>
      </c>
      <c r="G29" s="107"/>
      <c r="H29" s="105"/>
      <c r="I29" s="105">
        <v>1</v>
      </c>
      <c r="J29" s="105">
        <v>6</v>
      </c>
      <c r="K29" s="105">
        <v>2</v>
      </c>
      <c r="L29" s="105"/>
      <c r="M29" s="108"/>
    </row>
    <row r="30" spans="1:13" ht="18.75">
      <c r="A30" s="96"/>
      <c r="B30" s="97">
        <v>22</v>
      </c>
      <c r="C30" s="111" t="s">
        <v>2</v>
      </c>
      <c r="D30" s="104">
        <v>48</v>
      </c>
      <c r="E30" s="105">
        <v>26</v>
      </c>
      <c r="F30" s="106">
        <v>22</v>
      </c>
      <c r="G30" s="107"/>
      <c r="H30" s="105"/>
      <c r="I30" s="105">
        <v>4</v>
      </c>
      <c r="J30" s="105">
        <v>19</v>
      </c>
      <c r="K30" s="105">
        <v>21</v>
      </c>
      <c r="L30" s="105">
        <v>4</v>
      </c>
      <c r="M30" s="108"/>
    </row>
    <row r="31" spans="1:13" ht="18.75">
      <c r="A31" s="96"/>
      <c r="B31" s="97">
        <v>23</v>
      </c>
      <c r="C31" s="98" t="s">
        <v>49</v>
      </c>
      <c r="D31" s="104">
        <v>19</v>
      </c>
      <c r="E31" s="105">
        <v>9</v>
      </c>
      <c r="F31" s="106">
        <v>10</v>
      </c>
      <c r="G31" s="107"/>
      <c r="H31" s="105"/>
      <c r="I31" s="105">
        <v>2</v>
      </c>
      <c r="J31" s="105">
        <v>6</v>
      </c>
      <c r="K31" s="105">
        <v>8</v>
      </c>
      <c r="L31" s="105">
        <v>3</v>
      </c>
      <c r="M31" s="108"/>
    </row>
    <row r="32" spans="2:13" ht="18.75">
      <c r="B32" s="97">
        <v>24</v>
      </c>
      <c r="C32" s="98" t="s">
        <v>17</v>
      </c>
      <c r="D32" s="104">
        <v>26</v>
      </c>
      <c r="E32" s="105">
        <v>22</v>
      </c>
      <c r="F32" s="106">
        <v>4</v>
      </c>
      <c r="G32" s="107"/>
      <c r="H32" s="105"/>
      <c r="I32" s="105">
        <v>2</v>
      </c>
      <c r="J32" s="105">
        <v>4</v>
      </c>
      <c r="K32" s="105">
        <v>13</v>
      </c>
      <c r="L32" s="105">
        <v>7</v>
      </c>
      <c r="M32" s="108"/>
    </row>
    <row r="33" spans="2:13" ht="18.75">
      <c r="B33" s="97">
        <v>25</v>
      </c>
      <c r="C33" s="98" t="s">
        <v>11</v>
      </c>
      <c r="D33" s="104">
        <v>50</v>
      </c>
      <c r="E33" s="105">
        <v>32</v>
      </c>
      <c r="F33" s="106">
        <v>18</v>
      </c>
      <c r="G33" s="107"/>
      <c r="H33" s="105"/>
      <c r="I33" s="105"/>
      <c r="J33" s="105">
        <v>4</v>
      </c>
      <c r="K33" s="105">
        <v>18</v>
      </c>
      <c r="L33" s="105">
        <v>28</v>
      </c>
      <c r="M33" s="108"/>
    </row>
    <row r="34" spans="2:13" ht="18.75">
      <c r="B34" s="97">
        <v>26</v>
      </c>
      <c r="C34" s="112" t="s">
        <v>12</v>
      </c>
      <c r="D34" s="104">
        <v>6</v>
      </c>
      <c r="E34" s="105">
        <v>4</v>
      </c>
      <c r="F34" s="106">
        <v>2</v>
      </c>
      <c r="G34" s="107"/>
      <c r="H34" s="105"/>
      <c r="I34" s="105"/>
      <c r="J34" s="105">
        <v>1</v>
      </c>
      <c r="K34" s="105">
        <v>5</v>
      </c>
      <c r="L34" s="105"/>
      <c r="M34" s="108"/>
    </row>
    <row r="35" spans="2:13" ht="18.75">
      <c r="B35" s="97">
        <v>27</v>
      </c>
      <c r="C35" s="98" t="s">
        <v>22</v>
      </c>
      <c r="D35" s="104">
        <v>20</v>
      </c>
      <c r="E35" s="105">
        <v>13</v>
      </c>
      <c r="F35" s="106">
        <v>7</v>
      </c>
      <c r="G35" s="107"/>
      <c r="H35" s="105"/>
      <c r="I35" s="105"/>
      <c r="J35" s="105">
        <v>4</v>
      </c>
      <c r="K35" s="105">
        <v>2</v>
      </c>
      <c r="L35" s="105">
        <v>13</v>
      </c>
      <c r="M35" s="108">
        <v>1</v>
      </c>
    </row>
    <row r="36" spans="2:13" ht="18.75">
      <c r="B36" s="97"/>
      <c r="C36" s="98"/>
      <c r="D36" s="113"/>
      <c r="E36" s="114"/>
      <c r="F36" s="115"/>
      <c r="G36" s="116"/>
      <c r="H36" s="114"/>
      <c r="I36" s="114"/>
      <c r="J36" s="114"/>
      <c r="K36" s="114"/>
      <c r="L36" s="114"/>
      <c r="M36" s="117"/>
    </row>
    <row r="37" spans="2:13" ht="19.5">
      <c r="B37" s="97"/>
      <c r="C37" s="118" t="s">
        <v>34</v>
      </c>
      <c r="D37" s="119">
        <f>SUM(D9:D36)</f>
        <v>688</v>
      </c>
      <c r="E37" s="119">
        <f aca="true" t="shared" si="0" ref="E37:M37">SUM(E9:E36)</f>
        <v>395</v>
      </c>
      <c r="F37" s="119">
        <f t="shared" si="0"/>
        <v>293</v>
      </c>
      <c r="G37" s="119">
        <f t="shared" si="0"/>
        <v>0</v>
      </c>
      <c r="H37" s="119">
        <f t="shared" si="0"/>
        <v>3</v>
      </c>
      <c r="I37" s="119">
        <f t="shared" si="0"/>
        <v>57</v>
      </c>
      <c r="J37" s="119">
        <f t="shared" si="0"/>
        <v>220</v>
      </c>
      <c r="K37" s="119">
        <f t="shared" si="0"/>
        <v>314</v>
      </c>
      <c r="L37" s="119">
        <f t="shared" si="0"/>
        <v>92</v>
      </c>
      <c r="M37" s="120">
        <f t="shared" si="0"/>
        <v>2</v>
      </c>
    </row>
    <row r="38" spans="2:13" ht="18.75">
      <c r="B38" s="121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1:13" ht="18.75">
      <c r="A39" s="125" t="s">
        <v>31</v>
      </c>
      <c r="B39" s="121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4"/>
    </row>
    <row r="40" spans="1:13" ht="18.75">
      <c r="A40" s="75" t="s">
        <v>29</v>
      </c>
      <c r="B40" s="121"/>
      <c r="C40" s="122"/>
      <c r="D40" s="123"/>
      <c r="E40" s="123"/>
      <c r="F40" s="123"/>
      <c r="G40" s="123"/>
      <c r="H40" s="123"/>
      <c r="I40" s="23" t="s">
        <v>223</v>
      </c>
      <c r="J40" s="123"/>
      <c r="K40" s="123"/>
      <c r="L40" s="123"/>
      <c r="M40" s="124"/>
    </row>
    <row r="41" spans="4:9" ht="15">
      <c r="D41" s="79"/>
      <c r="I41" s="23"/>
    </row>
    <row r="42" spans="1:9" ht="15.75">
      <c r="A42" s="125" t="s">
        <v>67</v>
      </c>
      <c r="D42" s="79"/>
      <c r="I42" s="23"/>
    </row>
    <row r="43" spans="1:9" ht="15">
      <c r="A43" s="75" t="s">
        <v>29</v>
      </c>
      <c r="I43" s="23" t="s">
        <v>87</v>
      </c>
    </row>
    <row r="44" ht="15">
      <c r="D44" s="127"/>
    </row>
  </sheetData>
  <sheetProtection/>
  <mergeCells count="3">
    <mergeCell ref="A1:H1"/>
    <mergeCell ref="A2:H2"/>
    <mergeCell ref="C3:H3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H38" sqref="H38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6.7109375" style="0" customWidth="1"/>
    <col min="4" max="4" width="12.8515625" style="0" customWidth="1"/>
    <col min="5" max="5" width="19.00390625" style="0" customWidth="1"/>
    <col min="6" max="6" width="5.7109375" style="0" customWidth="1"/>
    <col min="7" max="7" width="12.7109375" style="0" customWidth="1"/>
    <col min="8" max="8" width="18.140625" style="0" customWidth="1"/>
  </cols>
  <sheetData>
    <row r="1" spans="3:8" ht="19.5">
      <c r="C1" s="19"/>
      <c r="D1" s="51" t="s">
        <v>135</v>
      </c>
      <c r="E1" s="1"/>
      <c r="F1" s="3"/>
      <c r="G1" s="5"/>
      <c r="H1" s="15"/>
    </row>
    <row r="2" spans="3:8" ht="19.5">
      <c r="C2" s="2"/>
      <c r="D2" s="51" t="s">
        <v>136</v>
      </c>
      <c r="E2" s="1"/>
      <c r="G2" s="5"/>
      <c r="H2" s="5"/>
    </row>
    <row r="3" spans="1:10" ht="18.75">
      <c r="A3" s="2"/>
      <c r="C3" s="5"/>
      <c r="D3" s="5"/>
      <c r="E3" s="5"/>
      <c r="F3" s="5"/>
      <c r="G3" s="5"/>
      <c r="H3" s="5"/>
      <c r="I3" s="22"/>
      <c r="J3" s="21"/>
    </row>
    <row r="4" spans="1:10" ht="15.75">
      <c r="A4" s="2"/>
      <c r="B4" s="16"/>
      <c r="C4" s="130" t="s">
        <v>137</v>
      </c>
      <c r="D4" s="5"/>
      <c r="E4" s="5"/>
      <c r="F4" s="52"/>
      <c r="G4" s="2"/>
      <c r="H4" s="131" t="s">
        <v>138</v>
      </c>
      <c r="I4" s="20"/>
      <c r="J4" s="21"/>
    </row>
    <row r="5" spans="1:10" ht="15">
      <c r="A5" s="2"/>
      <c r="B5" s="2"/>
      <c r="C5" s="4"/>
      <c r="D5" s="4"/>
      <c r="E5" s="52"/>
      <c r="H5" s="24"/>
      <c r="I5" s="4"/>
      <c r="J5" s="1"/>
    </row>
    <row r="6" s="23" customFormat="1" ht="19.5">
      <c r="E6" s="35" t="s">
        <v>35</v>
      </c>
    </row>
    <row r="7" spans="2:5" s="23" customFormat="1" ht="17.25" customHeight="1">
      <c r="B7" s="26"/>
      <c r="E7" s="24"/>
    </row>
    <row r="8" spans="3:4" s="23" customFormat="1" ht="19.5">
      <c r="C8" s="37" t="s">
        <v>59</v>
      </c>
      <c r="D8" s="37"/>
    </row>
    <row r="9" s="23" customFormat="1" ht="15"/>
    <row r="10" spans="1:8" s="23" customFormat="1" ht="22.5" customHeight="1">
      <c r="A10" s="36" t="s">
        <v>36</v>
      </c>
      <c r="B10" s="36" t="s">
        <v>37</v>
      </c>
      <c r="C10" s="261" t="s">
        <v>88</v>
      </c>
      <c r="D10" s="262"/>
      <c r="E10" s="263"/>
      <c r="F10" s="264" t="s">
        <v>89</v>
      </c>
      <c r="G10" s="265"/>
      <c r="H10" s="266"/>
    </row>
    <row r="11" spans="1:8" s="23" customFormat="1" ht="33.75">
      <c r="A11" s="36"/>
      <c r="B11" s="36"/>
      <c r="C11" s="46" t="s">
        <v>38</v>
      </c>
      <c r="D11" s="46"/>
      <c r="E11" s="46" t="s">
        <v>39</v>
      </c>
      <c r="F11" s="56" t="s">
        <v>38</v>
      </c>
      <c r="G11" s="56"/>
      <c r="H11" s="56" t="s">
        <v>39</v>
      </c>
    </row>
    <row r="12" spans="1:8" s="23" customFormat="1" ht="33" customHeight="1">
      <c r="A12" s="213">
        <v>1</v>
      </c>
      <c r="B12" s="40" t="s">
        <v>50</v>
      </c>
      <c r="C12" s="38">
        <v>65</v>
      </c>
      <c r="D12" s="53" t="s">
        <v>244</v>
      </c>
      <c r="E12" s="53" t="s">
        <v>242</v>
      </c>
      <c r="F12" s="55">
        <v>44</v>
      </c>
      <c r="G12" s="54" t="s">
        <v>245</v>
      </c>
      <c r="H12" s="54" t="s">
        <v>242</v>
      </c>
    </row>
    <row r="13" spans="1:8" s="23" customFormat="1" ht="19.5" customHeight="1">
      <c r="A13" s="213">
        <v>2</v>
      </c>
      <c r="B13" s="40" t="s">
        <v>51</v>
      </c>
      <c r="C13" s="38">
        <v>106</v>
      </c>
      <c r="D13" s="38"/>
      <c r="E13" s="53" t="s">
        <v>248</v>
      </c>
      <c r="F13" s="55">
        <v>67</v>
      </c>
      <c r="G13" s="55"/>
      <c r="H13" s="54" t="s">
        <v>105</v>
      </c>
    </row>
    <row r="14" spans="1:8" s="23" customFormat="1" ht="19.5" customHeight="1">
      <c r="A14" s="213">
        <v>3</v>
      </c>
      <c r="B14" s="40" t="s">
        <v>40</v>
      </c>
      <c r="C14" s="38">
        <v>48</v>
      </c>
      <c r="D14" s="38"/>
      <c r="E14" s="53" t="s">
        <v>109</v>
      </c>
      <c r="F14" s="55">
        <v>32</v>
      </c>
      <c r="G14" s="55"/>
      <c r="H14" s="54" t="s">
        <v>243</v>
      </c>
    </row>
    <row r="15" spans="1:8" s="23" customFormat="1" ht="19.5" customHeight="1">
      <c r="A15" s="213">
        <v>4</v>
      </c>
      <c r="B15" s="40" t="s">
        <v>57</v>
      </c>
      <c r="C15" s="38">
        <v>50</v>
      </c>
      <c r="D15" s="38"/>
      <c r="E15" s="53" t="s">
        <v>246</v>
      </c>
      <c r="F15" s="55">
        <v>28</v>
      </c>
      <c r="G15" s="55"/>
      <c r="H15" s="54" t="s">
        <v>106</v>
      </c>
    </row>
    <row r="16" spans="1:8" s="23" customFormat="1" ht="15.75">
      <c r="A16" s="213">
        <v>5</v>
      </c>
      <c r="B16" s="40" t="s">
        <v>58</v>
      </c>
      <c r="C16" s="38">
        <v>37</v>
      </c>
      <c r="D16" s="38"/>
      <c r="E16" s="53" t="s">
        <v>99</v>
      </c>
      <c r="F16" s="55">
        <v>18</v>
      </c>
      <c r="G16" s="55"/>
      <c r="H16" s="54" t="s">
        <v>100</v>
      </c>
    </row>
    <row r="17" spans="1:8" s="23" customFormat="1" ht="15.75">
      <c r="A17" s="213">
        <v>6</v>
      </c>
      <c r="B17" s="40" t="s">
        <v>41</v>
      </c>
      <c r="C17" s="38">
        <v>27</v>
      </c>
      <c r="D17" s="38"/>
      <c r="E17" s="53" t="s">
        <v>99</v>
      </c>
      <c r="F17" s="55">
        <v>14</v>
      </c>
      <c r="G17" s="55"/>
      <c r="H17" s="55" t="s">
        <v>100</v>
      </c>
    </row>
    <row r="18" spans="1:8" s="39" customFormat="1" ht="15.75">
      <c r="A18" s="214">
        <v>7</v>
      </c>
      <c r="B18" s="215" t="s">
        <v>82</v>
      </c>
      <c r="C18" s="38">
        <v>16</v>
      </c>
      <c r="D18" s="38"/>
      <c r="E18" s="53" t="s">
        <v>99</v>
      </c>
      <c r="F18" s="55">
        <v>14</v>
      </c>
      <c r="G18" s="55"/>
      <c r="H18" s="54" t="s">
        <v>99</v>
      </c>
    </row>
    <row r="19" spans="1:8" s="23" customFormat="1" ht="18" customHeight="1">
      <c r="A19" s="213">
        <v>8</v>
      </c>
      <c r="B19" s="40" t="s">
        <v>52</v>
      </c>
      <c r="C19" s="38">
        <v>19</v>
      </c>
      <c r="D19" s="38"/>
      <c r="E19" s="53" t="s">
        <v>104</v>
      </c>
      <c r="F19" s="55">
        <v>15</v>
      </c>
      <c r="G19" s="55"/>
      <c r="H19" s="54" t="s">
        <v>110</v>
      </c>
    </row>
    <row r="20" spans="1:8" s="23" customFormat="1" ht="18" customHeight="1">
      <c r="A20" s="213">
        <v>9</v>
      </c>
      <c r="B20" s="40" t="s">
        <v>53</v>
      </c>
      <c r="C20" s="38">
        <v>24</v>
      </c>
      <c r="D20" s="38"/>
      <c r="E20" s="53" t="s">
        <v>104</v>
      </c>
      <c r="F20" s="55">
        <v>19</v>
      </c>
      <c r="G20" s="55"/>
      <c r="H20" s="54" t="s">
        <v>247</v>
      </c>
    </row>
    <row r="21" spans="1:8" s="41" customFormat="1" ht="18" customHeight="1">
      <c r="A21" s="213">
        <v>10</v>
      </c>
      <c r="B21" s="40" t="s">
        <v>93</v>
      </c>
      <c r="C21" s="38">
        <v>17</v>
      </c>
      <c r="D21" s="38"/>
      <c r="E21" s="38" t="s">
        <v>100</v>
      </c>
      <c r="F21" s="55">
        <v>12</v>
      </c>
      <c r="G21" s="55"/>
      <c r="H21" s="55" t="s">
        <v>100</v>
      </c>
    </row>
    <row r="22" spans="1:8" s="23" customFormat="1" ht="15.75">
      <c r="A22" s="213">
        <v>11</v>
      </c>
      <c r="B22" s="40" t="s">
        <v>42</v>
      </c>
      <c r="C22" s="38">
        <v>8</v>
      </c>
      <c r="D22" s="38"/>
      <c r="E22" s="38" t="s">
        <v>100</v>
      </c>
      <c r="F22" s="55">
        <v>12</v>
      </c>
      <c r="G22" s="55"/>
      <c r="H22" s="55" t="s">
        <v>100</v>
      </c>
    </row>
    <row r="23" spans="1:8" s="23" customFormat="1" ht="21" customHeight="1">
      <c r="A23" s="213">
        <v>12</v>
      </c>
      <c r="B23" s="40" t="s">
        <v>43</v>
      </c>
      <c r="C23" s="38">
        <v>21</v>
      </c>
      <c r="D23" s="38"/>
      <c r="E23" s="216" t="s">
        <v>107</v>
      </c>
      <c r="F23" s="55">
        <v>23</v>
      </c>
      <c r="G23" s="55"/>
      <c r="H23" s="217"/>
    </row>
    <row r="24" spans="1:8" s="23" customFormat="1" ht="21" customHeight="1">
      <c r="A24" s="213">
        <v>13</v>
      </c>
      <c r="B24" s="40" t="s">
        <v>44</v>
      </c>
      <c r="C24" s="38">
        <v>12</v>
      </c>
      <c r="D24" s="38"/>
      <c r="E24" s="38"/>
      <c r="F24" s="55">
        <v>3</v>
      </c>
      <c r="G24" s="55"/>
      <c r="H24" s="217"/>
    </row>
    <row r="25" spans="1:8" s="23" customFormat="1" ht="21" customHeight="1">
      <c r="A25" s="213">
        <v>14</v>
      </c>
      <c r="B25" s="40" t="s">
        <v>45</v>
      </c>
      <c r="C25" s="38">
        <v>36</v>
      </c>
      <c r="D25" s="38"/>
      <c r="E25" s="216" t="s">
        <v>108</v>
      </c>
      <c r="F25" s="55">
        <v>29</v>
      </c>
      <c r="G25" s="55"/>
      <c r="H25" s="217" t="s">
        <v>111</v>
      </c>
    </row>
    <row r="26" spans="1:8" s="23" customFormat="1" ht="21" customHeight="1">
      <c r="A26" s="213">
        <v>15</v>
      </c>
      <c r="B26" s="40" t="s">
        <v>46</v>
      </c>
      <c r="C26" s="38">
        <v>25</v>
      </c>
      <c r="D26" s="38"/>
      <c r="E26" s="216"/>
      <c r="F26" s="55">
        <v>19</v>
      </c>
      <c r="G26" s="55"/>
      <c r="H26" s="217"/>
    </row>
    <row r="27" spans="1:8" s="23" customFormat="1" ht="15.75">
      <c r="A27" s="213">
        <v>16</v>
      </c>
      <c r="B27" s="40" t="s">
        <v>47</v>
      </c>
      <c r="C27" s="38">
        <v>20</v>
      </c>
      <c r="D27" s="38"/>
      <c r="E27" s="216" t="s">
        <v>249</v>
      </c>
      <c r="F27" s="55">
        <v>17</v>
      </c>
      <c r="G27" s="55"/>
      <c r="H27" s="217"/>
    </row>
    <row r="28" spans="1:8" s="23" customFormat="1" ht="15.75">
      <c r="A28" s="213">
        <v>17</v>
      </c>
      <c r="B28" s="40" t="s">
        <v>54</v>
      </c>
      <c r="C28" s="38">
        <v>11</v>
      </c>
      <c r="D28" s="38"/>
      <c r="E28" s="216"/>
      <c r="F28" s="55">
        <v>14</v>
      </c>
      <c r="G28" s="55"/>
      <c r="H28" s="217"/>
    </row>
    <row r="29" spans="1:8" s="23" customFormat="1" ht="15.75">
      <c r="A29" s="213">
        <v>18</v>
      </c>
      <c r="B29" s="40" t="s">
        <v>55</v>
      </c>
      <c r="C29" s="38">
        <v>10</v>
      </c>
      <c r="D29" s="38"/>
      <c r="E29" s="216"/>
      <c r="F29" s="55">
        <v>17</v>
      </c>
      <c r="G29" s="55"/>
      <c r="H29" s="217"/>
    </row>
    <row r="30" spans="1:8" s="23" customFormat="1" ht="15.75">
      <c r="A30" s="213">
        <v>19</v>
      </c>
      <c r="B30" s="40" t="s">
        <v>56</v>
      </c>
      <c r="C30" s="38">
        <v>17</v>
      </c>
      <c r="D30" s="38"/>
      <c r="E30" s="216" t="s">
        <v>250</v>
      </c>
      <c r="F30" s="55">
        <v>13</v>
      </c>
      <c r="G30" s="55"/>
      <c r="H30" s="217"/>
    </row>
    <row r="31" spans="1:8" s="23" customFormat="1" ht="15.75">
      <c r="A31" s="213">
        <v>20</v>
      </c>
      <c r="B31" s="40" t="s">
        <v>48</v>
      </c>
      <c r="C31" s="38">
        <v>8</v>
      </c>
      <c r="D31" s="38"/>
      <c r="E31" s="38"/>
      <c r="F31" s="55">
        <v>13</v>
      </c>
      <c r="G31" s="55"/>
      <c r="H31" s="55"/>
    </row>
    <row r="32" spans="1:8" s="23" customFormat="1" ht="18.75">
      <c r="A32" s="42"/>
      <c r="B32" s="43"/>
      <c r="C32" s="44"/>
      <c r="D32" s="44"/>
      <c r="E32" s="45"/>
      <c r="F32" s="44"/>
      <c r="G32" s="44"/>
      <c r="H32" s="44"/>
    </row>
    <row r="33" spans="1:6" s="23" customFormat="1" ht="15">
      <c r="A33" s="23" t="s">
        <v>31</v>
      </c>
      <c r="F33" s="23" t="s">
        <v>223</v>
      </c>
    </row>
    <row r="34" spans="1:8" s="23" customFormat="1" ht="15">
      <c r="A34" s="23" t="s">
        <v>29</v>
      </c>
      <c r="H34" s="32"/>
    </row>
    <row r="35" spans="1:8" s="23" customFormat="1" ht="15">
      <c r="A35" s="23" t="s">
        <v>30</v>
      </c>
      <c r="H35" s="25"/>
    </row>
    <row r="36" spans="1:8" s="23" customFormat="1" ht="15">
      <c r="A36" s="23" t="s">
        <v>29</v>
      </c>
      <c r="F36" s="23" t="s">
        <v>87</v>
      </c>
      <c r="H36" s="32"/>
    </row>
    <row r="37" s="23" customFormat="1" ht="15"/>
  </sheetData>
  <sheetProtection/>
  <mergeCells count="2">
    <mergeCell ref="C10:E10"/>
    <mergeCell ref="F10:H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="120" zoomScaleNormal="120" zoomScalePageLayoutView="0" workbookViewId="0" topLeftCell="A60">
      <selection activeCell="G186" sqref="G186"/>
    </sheetView>
  </sheetViews>
  <sheetFormatPr defaultColWidth="9.140625" defaultRowHeight="15"/>
  <cols>
    <col min="1" max="1" width="4.421875" style="126" customWidth="1"/>
    <col min="2" max="2" width="12.8515625" style="170" customWidth="1"/>
    <col min="3" max="3" width="14.57421875" style="75" customWidth="1"/>
    <col min="4" max="4" width="4.421875" style="75" customWidth="1"/>
    <col min="5" max="5" width="7.7109375" style="75" customWidth="1"/>
    <col min="6" max="6" width="7.57421875" style="134" customWidth="1"/>
    <col min="7" max="7" width="19.7109375" style="75" customWidth="1"/>
    <col min="8" max="8" width="4.421875" style="75" customWidth="1"/>
    <col min="9" max="9" width="22.28125" style="75" customWidth="1"/>
    <col min="10" max="10" width="4.421875" style="126" customWidth="1"/>
    <col min="11" max="16384" width="9.140625" style="5" customWidth="1"/>
  </cols>
  <sheetData>
    <row r="1" spans="1:10" s="17" customFormat="1" ht="15" customHeight="1">
      <c r="A1" s="270" t="s">
        <v>155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17" customFormat="1" ht="15" customHeight="1">
      <c r="A2" s="270" t="s">
        <v>96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s="17" customFormat="1" ht="15" customHeight="1">
      <c r="A3" s="270" t="s">
        <v>132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1" ht="27.75" customHeight="1">
      <c r="A4" s="271" t="s">
        <v>156</v>
      </c>
      <c r="B4" s="271"/>
      <c r="C4" s="271"/>
      <c r="D4" s="271"/>
      <c r="E4" s="271"/>
      <c r="F4" s="271"/>
      <c r="G4" s="271"/>
      <c r="H4" s="271"/>
      <c r="I4" s="271"/>
      <c r="J4" s="271"/>
      <c r="K4" s="132"/>
    </row>
    <row r="5" spans="1:10" ht="14.25">
      <c r="A5" s="156" t="s">
        <v>138</v>
      </c>
      <c r="E5" s="141"/>
      <c r="F5" s="136" t="s">
        <v>139</v>
      </c>
      <c r="J5" s="129" t="s">
        <v>137</v>
      </c>
    </row>
    <row r="6" ht="12.75">
      <c r="I6" s="135"/>
    </row>
    <row r="7" spans="1:10" ht="17.25" customHeight="1">
      <c r="A7" s="272" t="s">
        <v>157</v>
      </c>
      <c r="B7" s="273"/>
      <c r="C7" s="273"/>
      <c r="D7" s="273"/>
      <c r="E7" s="273"/>
      <c r="F7" s="273"/>
      <c r="G7" s="273"/>
      <c r="H7" s="273"/>
      <c r="I7" s="273"/>
      <c r="J7" s="274"/>
    </row>
    <row r="8" spans="1:10" ht="18.75" customHeight="1">
      <c r="A8" s="137">
        <v>8</v>
      </c>
      <c r="B8" s="169"/>
      <c r="C8" s="143" t="s">
        <v>158</v>
      </c>
      <c r="D8" s="143" t="s">
        <v>142</v>
      </c>
      <c r="E8" s="143" t="s">
        <v>159</v>
      </c>
      <c r="F8" s="150" t="s">
        <v>160</v>
      </c>
      <c r="G8" s="178"/>
      <c r="H8" s="178"/>
      <c r="I8" s="178"/>
      <c r="J8" s="137"/>
    </row>
    <row r="9" spans="1:10" ht="18.75" customHeight="1">
      <c r="A9" s="137">
        <v>8</v>
      </c>
      <c r="B9" s="169"/>
      <c r="C9" s="144" t="s">
        <v>161</v>
      </c>
      <c r="D9" s="144" t="s">
        <v>142</v>
      </c>
      <c r="E9" s="144" t="s">
        <v>143</v>
      </c>
      <c r="F9" s="154">
        <v>10.15</v>
      </c>
      <c r="G9" s="142"/>
      <c r="H9" s="142"/>
      <c r="I9" s="142"/>
      <c r="J9" s="137"/>
    </row>
    <row r="10" spans="1:10" ht="18.75" customHeight="1">
      <c r="A10" s="137"/>
      <c r="B10" s="169"/>
      <c r="C10" s="144"/>
      <c r="D10" s="144"/>
      <c r="E10" s="144"/>
      <c r="F10" s="160">
        <v>10.4</v>
      </c>
      <c r="G10" s="143" t="s">
        <v>144</v>
      </c>
      <c r="H10" s="143" t="s">
        <v>142</v>
      </c>
      <c r="I10" s="143" t="s">
        <v>159</v>
      </c>
      <c r="J10" s="137"/>
    </row>
    <row r="11" spans="1:10" ht="18.75" customHeight="1">
      <c r="A11" s="137">
        <v>13</v>
      </c>
      <c r="B11" s="169"/>
      <c r="C11" s="145" t="s">
        <v>163</v>
      </c>
      <c r="D11" s="145" t="s">
        <v>141</v>
      </c>
      <c r="E11" s="145" t="s">
        <v>145</v>
      </c>
      <c r="F11" s="157">
        <v>11</v>
      </c>
      <c r="G11" s="143"/>
      <c r="H11" s="143"/>
      <c r="I11" s="143"/>
      <c r="J11" s="137"/>
    </row>
    <row r="12" spans="1:10" ht="18.75" customHeight="1">
      <c r="A12" s="137">
        <v>48</v>
      </c>
      <c r="B12" s="169" t="s">
        <v>209</v>
      </c>
      <c r="C12" s="144" t="s">
        <v>147</v>
      </c>
      <c r="D12" s="144" t="s">
        <v>142</v>
      </c>
      <c r="E12" s="144" t="s">
        <v>146</v>
      </c>
      <c r="F12" s="154">
        <v>11.2</v>
      </c>
      <c r="G12" s="178"/>
      <c r="H12" s="178"/>
      <c r="I12" s="178"/>
      <c r="J12" s="179"/>
    </row>
    <row r="13" spans="1:10" ht="18.75" customHeight="1">
      <c r="A13" s="137"/>
      <c r="B13" s="169"/>
      <c r="C13" s="145"/>
      <c r="D13" s="145"/>
      <c r="E13" s="145"/>
      <c r="F13" s="154">
        <v>11.3</v>
      </c>
      <c r="G13" s="144" t="s">
        <v>140</v>
      </c>
      <c r="H13" s="144" t="s">
        <v>165</v>
      </c>
      <c r="I13" s="144" t="s">
        <v>205</v>
      </c>
      <c r="J13" s="137">
        <v>20</v>
      </c>
    </row>
    <row r="14" spans="1:10" ht="18.75" customHeight="1">
      <c r="A14" s="137">
        <v>32</v>
      </c>
      <c r="B14" s="169" t="s">
        <v>210</v>
      </c>
      <c r="C14" s="144" t="s">
        <v>147</v>
      </c>
      <c r="D14" s="144" t="s">
        <v>141</v>
      </c>
      <c r="E14" s="144" t="s">
        <v>146</v>
      </c>
      <c r="F14" s="154">
        <v>11.5</v>
      </c>
      <c r="G14" s="178"/>
      <c r="H14" s="178"/>
      <c r="I14" s="178"/>
      <c r="J14" s="137"/>
    </row>
    <row r="15" spans="1:10" ht="18.75" customHeight="1">
      <c r="A15" s="137"/>
      <c r="B15" s="169"/>
      <c r="C15" s="144"/>
      <c r="D15" s="144"/>
      <c r="E15" s="144"/>
      <c r="F15" s="154">
        <v>11.5</v>
      </c>
      <c r="G15" s="178"/>
      <c r="H15" s="178"/>
      <c r="I15" s="178"/>
      <c r="J15" s="137"/>
    </row>
    <row r="16" spans="1:10" ht="18.75" customHeight="1">
      <c r="A16" s="137">
        <v>65</v>
      </c>
      <c r="B16" s="169" t="s">
        <v>211</v>
      </c>
      <c r="C16" s="144" t="s">
        <v>158</v>
      </c>
      <c r="D16" s="144" t="s">
        <v>142</v>
      </c>
      <c r="E16" s="144" t="s">
        <v>146</v>
      </c>
      <c r="F16" s="155">
        <v>12.1</v>
      </c>
      <c r="G16" s="144"/>
      <c r="H16" s="144"/>
      <c r="I16" s="144"/>
      <c r="J16" s="137"/>
    </row>
    <row r="17" spans="1:10" ht="18.75" customHeight="1">
      <c r="A17" s="137">
        <v>44</v>
      </c>
      <c r="B17" s="169" t="s">
        <v>212</v>
      </c>
      <c r="C17" s="144" t="s">
        <v>158</v>
      </c>
      <c r="D17" s="144" t="s">
        <v>141</v>
      </c>
      <c r="E17" s="144" t="s">
        <v>146</v>
      </c>
      <c r="F17" s="160">
        <v>12.4</v>
      </c>
      <c r="J17" s="137"/>
    </row>
    <row r="18" spans="1:10" ht="18.75" customHeight="1">
      <c r="A18" s="137">
        <v>14</v>
      </c>
      <c r="B18" s="169"/>
      <c r="C18" s="144" t="s">
        <v>149</v>
      </c>
      <c r="D18" s="144" t="s">
        <v>141</v>
      </c>
      <c r="E18" s="144" t="s">
        <v>143</v>
      </c>
      <c r="F18" s="157">
        <v>13</v>
      </c>
      <c r="G18" s="176" t="s">
        <v>150</v>
      </c>
      <c r="H18" s="176" t="s">
        <v>141</v>
      </c>
      <c r="I18" s="176" t="s">
        <v>145</v>
      </c>
      <c r="J18" s="137"/>
    </row>
    <row r="19" spans="1:10" ht="18.75" customHeight="1">
      <c r="A19" s="137">
        <v>27</v>
      </c>
      <c r="B19" s="169" t="s">
        <v>213</v>
      </c>
      <c r="C19" s="144" t="s">
        <v>149</v>
      </c>
      <c r="D19" s="144" t="s">
        <v>142</v>
      </c>
      <c r="E19" s="144" t="s">
        <v>143</v>
      </c>
      <c r="F19" s="155">
        <v>13.15</v>
      </c>
      <c r="G19" s="145"/>
      <c r="H19" s="145"/>
      <c r="I19" s="145"/>
      <c r="J19" s="137"/>
    </row>
    <row r="20" spans="1:10" ht="18.75" customHeight="1">
      <c r="A20" s="137"/>
      <c r="B20" s="169"/>
      <c r="C20" s="144"/>
      <c r="D20" s="144"/>
      <c r="E20" s="144"/>
      <c r="F20" s="154">
        <v>13.3</v>
      </c>
      <c r="G20" s="144" t="s">
        <v>152</v>
      </c>
      <c r="H20" s="144" t="s">
        <v>142</v>
      </c>
      <c r="I20" s="144" t="s">
        <v>202</v>
      </c>
      <c r="J20" s="137">
        <v>25</v>
      </c>
    </row>
    <row r="21" spans="1:10" ht="18.75" customHeight="1">
      <c r="A21" s="137"/>
      <c r="B21" s="169"/>
      <c r="C21" s="144"/>
      <c r="D21" s="144"/>
      <c r="E21" s="144"/>
      <c r="F21" s="154">
        <v>13.3</v>
      </c>
      <c r="G21" s="144" t="s">
        <v>152</v>
      </c>
      <c r="H21" s="144" t="s">
        <v>141</v>
      </c>
      <c r="I21" s="144" t="s">
        <v>206</v>
      </c>
      <c r="J21" s="137">
        <v>19</v>
      </c>
    </row>
    <row r="22" spans="1:10" ht="18.75" customHeight="1">
      <c r="A22" s="137"/>
      <c r="B22" s="169"/>
      <c r="C22" s="144"/>
      <c r="D22" s="144"/>
      <c r="E22" s="144"/>
      <c r="F22" s="160">
        <v>13.4</v>
      </c>
      <c r="G22" s="177" t="s">
        <v>140</v>
      </c>
      <c r="H22" s="177" t="s">
        <v>142</v>
      </c>
      <c r="I22" s="177" t="s">
        <v>159</v>
      </c>
      <c r="J22" s="137"/>
    </row>
    <row r="23" spans="1:10" ht="18.75" customHeight="1">
      <c r="A23" s="137"/>
      <c r="B23" s="169"/>
      <c r="C23" s="144"/>
      <c r="D23" s="144"/>
      <c r="E23" s="144"/>
      <c r="F23" s="157">
        <v>14</v>
      </c>
      <c r="G23" s="161" t="s">
        <v>140</v>
      </c>
      <c r="H23" s="161" t="s">
        <v>141</v>
      </c>
      <c r="I23" s="161" t="s">
        <v>145</v>
      </c>
      <c r="J23" s="137"/>
    </row>
    <row r="24" spans="1:10" ht="18.75" customHeight="1">
      <c r="A24" s="137"/>
      <c r="B24" s="169"/>
      <c r="C24" s="144"/>
      <c r="D24" s="144"/>
      <c r="E24" s="144"/>
      <c r="F24" s="155">
        <v>14</v>
      </c>
      <c r="G24" s="144" t="s">
        <v>166</v>
      </c>
      <c r="H24" s="144" t="s">
        <v>141</v>
      </c>
      <c r="I24" s="144" t="s">
        <v>193</v>
      </c>
      <c r="J24" s="137">
        <v>17</v>
      </c>
    </row>
    <row r="25" spans="1:10" ht="18.75" customHeight="1">
      <c r="A25" s="137"/>
      <c r="B25" s="169"/>
      <c r="C25" s="144"/>
      <c r="D25" s="144"/>
      <c r="E25" s="144"/>
      <c r="F25" s="155">
        <v>15.3</v>
      </c>
      <c r="G25" s="144" t="s">
        <v>166</v>
      </c>
      <c r="H25" s="144" t="s">
        <v>142</v>
      </c>
      <c r="I25" s="144" t="s">
        <v>193</v>
      </c>
      <c r="J25" s="137">
        <v>10</v>
      </c>
    </row>
    <row r="26" spans="1:10" ht="18.75" customHeight="1">
      <c r="A26" s="281" t="s">
        <v>168</v>
      </c>
      <c r="B26" s="282"/>
      <c r="C26" s="282"/>
      <c r="D26" s="282"/>
      <c r="E26" s="282"/>
      <c r="F26" s="282"/>
      <c r="G26" s="282"/>
      <c r="H26" s="282"/>
      <c r="I26" s="282"/>
      <c r="J26" s="283"/>
    </row>
    <row r="27" spans="1:10" ht="18.75" customHeight="1">
      <c r="A27" s="287" t="s">
        <v>169</v>
      </c>
      <c r="B27" s="288"/>
      <c r="C27" s="288"/>
      <c r="D27" s="288"/>
      <c r="E27" s="288"/>
      <c r="F27" s="288"/>
      <c r="G27" s="288"/>
      <c r="H27" s="288"/>
      <c r="I27" s="288"/>
      <c r="J27" s="289"/>
    </row>
    <row r="28" spans="1:10" ht="18.75" customHeight="1">
      <c r="A28" s="137">
        <v>50</v>
      </c>
      <c r="B28" s="169" t="s">
        <v>210</v>
      </c>
      <c r="C28" s="144" t="s">
        <v>151</v>
      </c>
      <c r="D28" s="144" t="s">
        <v>142</v>
      </c>
      <c r="E28" s="144" t="s">
        <v>146</v>
      </c>
      <c r="F28" s="153">
        <v>16</v>
      </c>
      <c r="G28" s="175" t="s">
        <v>144</v>
      </c>
      <c r="H28" s="175" t="s">
        <v>142</v>
      </c>
      <c r="I28" s="175" t="s">
        <v>143</v>
      </c>
      <c r="J28" s="180">
        <v>36</v>
      </c>
    </row>
    <row r="29" spans="1:10" ht="18.75" customHeight="1">
      <c r="A29" s="137"/>
      <c r="B29" s="169"/>
      <c r="C29" s="144"/>
      <c r="D29" s="144"/>
      <c r="E29" s="144"/>
      <c r="F29" s="159">
        <v>16</v>
      </c>
      <c r="G29" s="143" t="s">
        <v>150</v>
      </c>
      <c r="H29" s="143" t="s">
        <v>142</v>
      </c>
      <c r="I29" s="143" t="s">
        <v>159</v>
      </c>
      <c r="J29" s="137"/>
    </row>
    <row r="30" spans="1:10" ht="18.75" customHeight="1">
      <c r="A30" s="137">
        <v>28</v>
      </c>
      <c r="B30" s="169" t="s">
        <v>214</v>
      </c>
      <c r="C30" s="144" t="s">
        <v>151</v>
      </c>
      <c r="D30" s="144" t="s">
        <v>141</v>
      </c>
      <c r="E30" s="144" t="s">
        <v>146</v>
      </c>
      <c r="F30" s="155">
        <v>16.25</v>
      </c>
      <c r="G30" s="144"/>
      <c r="H30" s="144"/>
      <c r="I30" s="144"/>
      <c r="J30" s="137"/>
    </row>
    <row r="31" spans="1:10" ht="18.75" customHeight="1">
      <c r="A31" s="137"/>
      <c r="B31" s="169"/>
      <c r="C31" s="145" t="s">
        <v>153</v>
      </c>
      <c r="D31" s="145" t="s">
        <v>141</v>
      </c>
      <c r="E31" s="145" t="s">
        <v>145</v>
      </c>
      <c r="F31" s="158">
        <v>16.4</v>
      </c>
      <c r="G31" s="144" t="s">
        <v>171</v>
      </c>
      <c r="H31" s="144" t="s">
        <v>142</v>
      </c>
      <c r="I31" s="144" t="s">
        <v>143</v>
      </c>
      <c r="J31" s="137"/>
    </row>
    <row r="32" spans="1:10" ht="18.75" customHeight="1">
      <c r="A32" s="137">
        <v>15</v>
      </c>
      <c r="B32" s="169" t="s">
        <v>215</v>
      </c>
      <c r="C32" s="144" t="s">
        <v>163</v>
      </c>
      <c r="D32" s="144" t="s">
        <v>141</v>
      </c>
      <c r="E32" s="144" t="s">
        <v>146</v>
      </c>
      <c r="F32" s="155">
        <v>17</v>
      </c>
      <c r="G32" s="144" t="s">
        <v>140</v>
      </c>
      <c r="H32" s="144" t="s">
        <v>141</v>
      </c>
      <c r="I32" s="144" t="s">
        <v>190</v>
      </c>
      <c r="J32" s="137">
        <v>17</v>
      </c>
    </row>
    <row r="33" spans="1:10" ht="18.75" customHeight="1">
      <c r="A33" s="137"/>
      <c r="B33" s="169" t="s">
        <v>216</v>
      </c>
      <c r="C33" s="144" t="s">
        <v>158</v>
      </c>
      <c r="D33" s="144" t="s">
        <v>142</v>
      </c>
      <c r="E33" s="144" t="s">
        <v>172</v>
      </c>
      <c r="F33" s="155">
        <v>17.2</v>
      </c>
      <c r="G33" s="144"/>
      <c r="H33" s="144"/>
      <c r="I33" s="144"/>
      <c r="J33" s="137"/>
    </row>
    <row r="34" spans="1:10" ht="18.75" customHeight="1">
      <c r="A34" s="137"/>
      <c r="B34" s="169" t="s">
        <v>216</v>
      </c>
      <c r="C34" s="144" t="s">
        <v>158</v>
      </c>
      <c r="D34" s="144" t="s">
        <v>141</v>
      </c>
      <c r="E34" s="144" t="s">
        <v>172</v>
      </c>
      <c r="F34" s="155">
        <v>17.35</v>
      </c>
      <c r="G34" s="144"/>
      <c r="H34" s="144"/>
      <c r="I34" s="144"/>
      <c r="J34" s="137"/>
    </row>
    <row r="35" spans="1:10" ht="18.75" customHeight="1">
      <c r="A35" s="137"/>
      <c r="B35" s="169"/>
      <c r="C35" s="144" t="s">
        <v>147</v>
      </c>
      <c r="D35" s="144" t="s">
        <v>165</v>
      </c>
      <c r="E35" s="144" t="s">
        <v>208</v>
      </c>
      <c r="F35" s="155">
        <v>17.5</v>
      </c>
      <c r="G35" s="144"/>
      <c r="H35" s="144"/>
      <c r="I35" s="144"/>
      <c r="J35" s="137"/>
    </row>
    <row r="36" spans="1:10" ht="18.75" customHeight="1">
      <c r="A36" s="137"/>
      <c r="B36" s="169"/>
      <c r="C36" s="144"/>
      <c r="D36" s="144"/>
      <c r="E36" s="144"/>
      <c r="F36" s="155">
        <v>18</v>
      </c>
      <c r="G36" s="175" t="s">
        <v>174</v>
      </c>
      <c r="H36" s="175" t="s">
        <v>141</v>
      </c>
      <c r="I36" s="175" t="s">
        <v>143</v>
      </c>
      <c r="J36" s="137">
        <v>29</v>
      </c>
    </row>
    <row r="37" spans="1:10" ht="18.75" customHeight="1">
      <c r="A37" s="137"/>
      <c r="B37" s="169"/>
      <c r="C37" s="144" t="s">
        <v>147</v>
      </c>
      <c r="D37" s="144" t="s">
        <v>141</v>
      </c>
      <c r="E37" s="144" t="s">
        <v>208</v>
      </c>
      <c r="F37" s="155">
        <v>18</v>
      </c>
      <c r="G37" s="175" t="s">
        <v>164</v>
      </c>
      <c r="H37" s="175" t="s">
        <v>141</v>
      </c>
      <c r="I37" s="175" t="s">
        <v>143</v>
      </c>
      <c r="J37" s="137">
        <v>3</v>
      </c>
    </row>
    <row r="38" spans="1:10" ht="18.75" customHeight="1">
      <c r="A38" s="140">
        <v>37</v>
      </c>
      <c r="B38" s="171" t="s">
        <v>213</v>
      </c>
      <c r="C38" s="144" t="s">
        <v>154</v>
      </c>
      <c r="D38" s="144" t="s">
        <v>142</v>
      </c>
      <c r="E38" s="144" t="s">
        <v>143</v>
      </c>
      <c r="F38" s="153">
        <v>18.1</v>
      </c>
      <c r="G38" s="144" t="s">
        <v>170</v>
      </c>
      <c r="H38" s="144" t="s">
        <v>142</v>
      </c>
      <c r="I38" s="144" t="s">
        <v>207</v>
      </c>
      <c r="J38" s="140">
        <v>17</v>
      </c>
    </row>
    <row r="39" spans="1:10" ht="18.75" customHeight="1">
      <c r="A39" s="137">
        <v>18</v>
      </c>
      <c r="B39" s="172" t="s">
        <v>148</v>
      </c>
      <c r="C39" s="144" t="s">
        <v>154</v>
      </c>
      <c r="D39" s="144" t="s">
        <v>141</v>
      </c>
      <c r="E39" s="144" t="s">
        <v>143</v>
      </c>
      <c r="F39" s="153">
        <v>18.25</v>
      </c>
      <c r="G39" s="175" t="s">
        <v>150</v>
      </c>
      <c r="H39" s="175" t="s">
        <v>142</v>
      </c>
      <c r="I39" s="175" t="s">
        <v>143</v>
      </c>
      <c r="J39" s="140">
        <v>21</v>
      </c>
    </row>
    <row r="40" spans="1:10" ht="18.75" customHeight="1">
      <c r="A40" s="137"/>
      <c r="B40" s="169"/>
      <c r="C40" s="144" t="s">
        <v>163</v>
      </c>
      <c r="D40" s="144" t="s">
        <v>141</v>
      </c>
      <c r="E40" s="144" t="s">
        <v>143</v>
      </c>
      <c r="F40" s="154">
        <v>18.35</v>
      </c>
      <c r="G40" s="144" t="s">
        <v>140</v>
      </c>
      <c r="H40" s="144" t="s">
        <v>142</v>
      </c>
      <c r="I40" s="144" t="s">
        <v>190</v>
      </c>
      <c r="J40" s="137"/>
    </row>
    <row r="41" spans="1:10" ht="18.75" customHeight="1">
      <c r="A41" s="137"/>
      <c r="B41" s="169"/>
      <c r="C41" s="144" t="s">
        <v>158</v>
      </c>
      <c r="D41" s="144" t="s">
        <v>142</v>
      </c>
      <c r="E41" s="144" t="s">
        <v>208</v>
      </c>
      <c r="F41" s="154">
        <v>18.45</v>
      </c>
      <c r="G41" s="139"/>
      <c r="H41" s="139"/>
      <c r="I41" s="139"/>
      <c r="J41" s="137"/>
    </row>
    <row r="42" spans="1:10" ht="18.75" customHeight="1">
      <c r="A42" s="137"/>
      <c r="B42" s="169"/>
      <c r="C42" s="144" t="s">
        <v>158</v>
      </c>
      <c r="D42" s="144" t="s">
        <v>141</v>
      </c>
      <c r="E42" s="144" t="s">
        <v>208</v>
      </c>
      <c r="F42" s="154">
        <v>18.55</v>
      </c>
      <c r="G42" s="138"/>
      <c r="H42" s="138"/>
      <c r="I42" s="138"/>
      <c r="J42" s="137"/>
    </row>
    <row r="43" spans="1:10" ht="18.75" customHeight="1">
      <c r="A43" s="137"/>
      <c r="B43" s="169"/>
      <c r="C43" s="143" t="s">
        <v>147</v>
      </c>
      <c r="D43" s="143" t="s">
        <v>142</v>
      </c>
      <c r="E43" s="143" t="s">
        <v>159</v>
      </c>
      <c r="F43" s="160">
        <v>19.05</v>
      </c>
      <c r="G43" s="138"/>
      <c r="H43" s="138"/>
      <c r="I43" s="138"/>
      <c r="J43" s="137"/>
    </row>
    <row r="44" spans="1:10" ht="18.75" customHeight="1">
      <c r="A44" s="137">
        <v>24</v>
      </c>
      <c r="B44" s="169" t="s">
        <v>217</v>
      </c>
      <c r="C44" s="144" t="s">
        <v>175</v>
      </c>
      <c r="D44" s="144" t="s">
        <v>142</v>
      </c>
      <c r="E44" s="144" t="s">
        <v>146</v>
      </c>
      <c r="F44" s="154">
        <v>19.1</v>
      </c>
      <c r="G44" s="138"/>
      <c r="H44" s="138"/>
      <c r="I44" s="138"/>
      <c r="J44" s="137"/>
    </row>
    <row r="45" spans="1:10" ht="18.75" customHeight="1">
      <c r="A45" s="137">
        <v>19</v>
      </c>
      <c r="B45" s="169" t="s">
        <v>217</v>
      </c>
      <c r="C45" s="144" t="s">
        <v>175</v>
      </c>
      <c r="D45" s="144" t="s">
        <v>141</v>
      </c>
      <c r="E45" s="144" t="s">
        <v>146</v>
      </c>
      <c r="F45" s="154">
        <v>19.25</v>
      </c>
      <c r="G45" s="138"/>
      <c r="H45" s="138"/>
      <c r="I45" s="138"/>
      <c r="J45" s="137"/>
    </row>
    <row r="46" spans="1:10" ht="18.75" customHeight="1">
      <c r="A46" s="267" t="s">
        <v>221</v>
      </c>
      <c r="B46" s="268"/>
      <c r="C46" s="268"/>
      <c r="D46" s="268"/>
      <c r="E46" s="268"/>
      <c r="F46" s="268"/>
      <c r="G46" s="268"/>
      <c r="H46" s="268"/>
      <c r="I46" s="268"/>
      <c r="J46" s="269"/>
    </row>
    <row r="47" spans="1:10" ht="18.75" customHeight="1">
      <c r="A47" s="275" t="s">
        <v>198</v>
      </c>
      <c r="B47" s="276"/>
      <c r="C47" s="276"/>
      <c r="D47" s="276"/>
      <c r="E47" s="276"/>
      <c r="F47" s="276"/>
      <c r="G47" s="276"/>
      <c r="H47" s="276"/>
      <c r="I47" s="276"/>
      <c r="J47" s="277"/>
    </row>
    <row r="48" spans="1:10" ht="17.2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8" customHeight="1">
      <c r="A49" s="284" t="s">
        <v>176</v>
      </c>
      <c r="B49" s="285"/>
      <c r="C49" s="285"/>
      <c r="D49" s="285"/>
      <c r="E49" s="285"/>
      <c r="F49" s="285"/>
      <c r="G49" s="285"/>
      <c r="H49" s="285"/>
      <c r="I49" s="285"/>
      <c r="J49" s="286"/>
    </row>
    <row r="50" spans="1:10" ht="18" customHeight="1">
      <c r="A50" s="137"/>
      <c r="B50" s="169"/>
      <c r="C50" s="143" t="s">
        <v>177</v>
      </c>
      <c r="D50" s="143" t="s">
        <v>142</v>
      </c>
      <c r="E50" s="143" t="s">
        <v>159</v>
      </c>
      <c r="F50" s="160">
        <v>9</v>
      </c>
      <c r="G50" s="145" t="s">
        <v>144</v>
      </c>
      <c r="H50" s="145" t="s">
        <v>141</v>
      </c>
      <c r="I50" s="145" t="s">
        <v>145</v>
      </c>
      <c r="J50" s="137"/>
    </row>
    <row r="51" spans="1:10" ht="18" customHeight="1">
      <c r="A51" s="137">
        <v>106</v>
      </c>
      <c r="B51" s="169" t="s">
        <v>218</v>
      </c>
      <c r="C51" s="144" t="s">
        <v>178</v>
      </c>
      <c r="D51" s="144" t="s">
        <v>142</v>
      </c>
      <c r="E51" s="144" t="s">
        <v>146</v>
      </c>
      <c r="F51" s="154">
        <v>9.3</v>
      </c>
      <c r="G51" s="144"/>
      <c r="H51" s="144"/>
      <c r="I51" s="144"/>
      <c r="J51" s="137"/>
    </row>
    <row r="52" spans="1:10" ht="18" customHeight="1">
      <c r="A52" s="137">
        <v>67</v>
      </c>
      <c r="B52" s="169" t="s">
        <v>219</v>
      </c>
      <c r="C52" s="144" t="s">
        <v>153</v>
      </c>
      <c r="D52" s="144" t="s">
        <v>141</v>
      </c>
      <c r="E52" s="144" t="s">
        <v>146</v>
      </c>
      <c r="F52" s="154">
        <v>10.2</v>
      </c>
      <c r="G52" s="146"/>
      <c r="H52" s="146"/>
      <c r="I52" s="146"/>
      <c r="J52" s="137"/>
    </row>
    <row r="53" spans="1:10" ht="18" customHeight="1">
      <c r="A53" s="137"/>
      <c r="B53" s="169"/>
      <c r="C53" s="144"/>
      <c r="D53" s="144"/>
      <c r="E53" s="144"/>
      <c r="F53" s="151">
        <v>10.3</v>
      </c>
      <c r="G53" s="175" t="s">
        <v>152</v>
      </c>
      <c r="H53" s="175" t="s">
        <v>142</v>
      </c>
      <c r="I53" s="175" t="s">
        <v>143</v>
      </c>
      <c r="J53" s="137">
        <v>25</v>
      </c>
    </row>
    <row r="54" spans="1:10" ht="18" customHeight="1">
      <c r="A54" s="137"/>
      <c r="B54" s="169"/>
      <c r="C54" s="144"/>
      <c r="D54" s="144"/>
      <c r="E54" s="144"/>
      <c r="F54" s="154">
        <v>10.3</v>
      </c>
      <c r="G54" s="145" t="s">
        <v>170</v>
      </c>
      <c r="H54" s="145" t="s">
        <v>141</v>
      </c>
      <c r="I54" s="145" t="s">
        <v>192</v>
      </c>
      <c r="J54" s="137"/>
    </row>
    <row r="55" spans="1:10" ht="18" customHeight="1">
      <c r="A55" s="137">
        <v>19</v>
      </c>
      <c r="B55" s="169" t="s">
        <v>217</v>
      </c>
      <c r="C55" s="144" t="s">
        <v>177</v>
      </c>
      <c r="D55" s="144" t="s">
        <v>142</v>
      </c>
      <c r="E55" s="144" t="s">
        <v>146</v>
      </c>
      <c r="F55" s="154">
        <v>10.45</v>
      </c>
      <c r="G55" s="144" t="s">
        <v>150</v>
      </c>
      <c r="H55" s="144" t="s">
        <v>141</v>
      </c>
      <c r="I55" s="144" t="s">
        <v>143</v>
      </c>
      <c r="J55" s="137">
        <v>23</v>
      </c>
    </row>
    <row r="56" spans="1:10" ht="18" customHeight="1">
      <c r="A56" s="137"/>
      <c r="B56" s="169"/>
      <c r="C56" s="144"/>
      <c r="D56" s="144"/>
      <c r="E56" s="144"/>
      <c r="F56" s="160">
        <v>10.5</v>
      </c>
      <c r="G56" s="146" t="s">
        <v>162</v>
      </c>
      <c r="H56" s="146" t="s">
        <v>142</v>
      </c>
      <c r="I56" s="146" t="s">
        <v>191</v>
      </c>
      <c r="J56" s="137"/>
    </row>
    <row r="57" spans="1:10" ht="18" customHeight="1">
      <c r="A57" s="137"/>
      <c r="B57" s="169"/>
      <c r="C57" s="144" t="s">
        <v>179</v>
      </c>
      <c r="D57" s="144" t="s">
        <v>142</v>
      </c>
      <c r="E57" s="144" t="s">
        <v>208</v>
      </c>
      <c r="F57" s="154">
        <v>11</v>
      </c>
      <c r="G57" s="145"/>
      <c r="H57" s="145"/>
      <c r="I57" s="145"/>
      <c r="J57" s="137"/>
    </row>
    <row r="58" spans="1:10" ht="18" customHeight="1">
      <c r="A58" s="137"/>
      <c r="B58" s="169"/>
      <c r="C58" s="144" t="s">
        <v>151</v>
      </c>
      <c r="D58" s="144" t="s">
        <v>141</v>
      </c>
      <c r="E58" s="144" t="s">
        <v>208</v>
      </c>
      <c r="F58" s="154">
        <v>11.15</v>
      </c>
      <c r="G58" s="144"/>
      <c r="H58" s="144"/>
      <c r="I58" s="144"/>
      <c r="J58" s="137"/>
    </row>
    <row r="59" spans="1:10" ht="18" customHeight="1">
      <c r="A59" s="137"/>
      <c r="B59" s="169"/>
      <c r="C59" s="144" t="s">
        <v>153</v>
      </c>
      <c r="D59" s="144" t="s">
        <v>142</v>
      </c>
      <c r="E59" s="144" t="s">
        <v>208</v>
      </c>
      <c r="F59" s="154">
        <v>11.25</v>
      </c>
      <c r="G59" s="144"/>
      <c r="H59" s="144"/>
      <c r="I59" s="144"/>
      <c r="J59" s="137"/>
    </row>
    <row r="60" spans="1:10" ht="18" customHeight="1">
      <c r="A60" s="137"/>
      <c r="B60" s="169"/>
      <c r="C60" s="144" t="s">
        <v>153</v>
      </c>
      <c r="D60" s="144" t="s">
        <v>141</v>
      </c>
      <c r="E60" s="144" t="s">
        <v>208</v>
      </c>
      <c r="F60" s="154">
        <v>11.35</v>
      </c>
      <c r="G60" s="144" t="s">
        <v>170</v>
      </c>
      <c r="H60" s="144" t="s">
        <v>141</v>
      </c>
      <c r="I60" s="144" t="s">
        <v>190</v>
      </c>
      <c r="J60" s="137">
        <v>13</v>
      </c>
    </row>
    <row r="61" spans="1:10" ht="18" customHeight="1">
      <c r="A61" s="137">
        <v>17</v>
      </c>
      <c r="B61" s="169" t="s">
        <v>148</v>
      </c>
      <c r="C61" s="144" t="s">
        <v>180</v>
      </c>
      <c r="D61" s="144" t="s">
        <v>142</v>
      </c>
      <c r="E61" s="144" t="s">
        <v>143</v>
      </c>
      <c r="F61" s="154">
        <v>11.45</v>
      </c>
      <c r="J61" s="137"/>
    </row>
    <row r="62" spans="1:10" ht="18" customHeight="1">
      <c r="A62" s="267" t="s">
        <v>181</v>
      </c>
      <c r="B62" s="268"/>
      <c r="C62" s="268"/>
      <c r="D62" s="268"/>
      <c r="E62" s="268"/>
      <c r="F62" s="268"/>
      <c r="G62" s="268"/>
      <c r="H62" s="268"/>
      <c r="I62" s="268"/>
      <c r="J62" s="269"/>
    </row>
    <row r="63" spans="1:10" ht="18" customHeight="1">
      <c r="A63" s="137">
        <v>12</v>
      </c>
      <c r="B63" s="169" t="s">
        <v>148</v>
      </c>
      <c r="C63" s="144" t="s">
        <v>182</v>
      </c>
      <c r="D63" s="144" t="s">
        <v>141</v>
      </c>
      <c r="E63" s="144" t="s">
        <v>143</v>
      </c>
      <c r="F63" s="154">
        <v>12</v>
      </c>
      <c r="G63" s="175" t="s">
        <v>152</v>
      </c>
      <c r="H63" s="175" t="s">
        <v>141</v>
      </c>
      <c r="I63" s="175" t="s">
        <v>173</v>
      </c>
      <c r="J63" s="137">
        <v>19</v>
      </c>
    </row>
    <row r="64" spans="1:10" ht="18" customHeight="1">
      <c r="A64" s="137"/>
      <c r="B64" s="169"/>
      <c r="C64" s="144" t="s">
        <v>177</v>
      </c>
      <c r="D64" s="144" t="s">
        <v>142</v>
      </c>
      <c r="E64" s="144" t="s">
        <v>143</v>
      </c>
      <c r="F64" s="154">
        <v>12.15</v>
      </c>
      <c r="G64" s="144"/>
      <c r="H64" s="144"/>
      <c r="I64" s="144"/>
      <c r="J64" s="137"/>
    </row>
    <row r="65" spans="1:10" ht="18" customHeight="1">
      <c r="A65" s="137">
        <v>12</v>
      </c>
      <c r="B65" s="169"/>
      <c r="C65" s="168" t="s">
        <v>183</v>
      </c>
      <c r="D65" s="144" t="s">
        <v>141</v>
      </c>
      <c r="E65" s="144" t="s">
        <v>143</v>
      </c>
      <c r="F65" s="154">
        <v>12.25</v>
      </c>
      <c r="G65" s="144"/>
      <c r="H65" s="144"/>
      <c r="I65" s="144"/>
      <c r="J65" s="137"/>
    </row>
    <row r="66" spans="1:10" ht="18" customHeight="1">
      <c r="A66" s="137"/>
      <c r="B66" s="169"/>
      <c r="C66" s="144"/>
      <c r="D66" s="144"/>
      <c r="E66" s="144"/>
      <c r="F66" s="154">
        <v>12.3</v>
      </c>
      <c r="G66" s="144" t="s">
        <v>162</v>
      </c>
      <c r="H66" s="144" t="s">
        <v>142</v>
      </c>
      <c r="I66" s="144" t="s">
        <v>193</v>
      </c>
      <c r="J66" s="137">
        <v>11</v>
      </c>
    </row>
    <row r="67" spans="1:10" ht="18" customHeight="1">
      <c r="A67" s="137"/>
      <c r="B67" s="169"/>
      <c r="C67" s="144"/>
      <c r="D67" s="144"/>
      <c r="E67" s="144"/>
      <c r="F67" s="160">
        <v>12.5</v>
      </c>
      <c r="G67" s="143" t="s">
        <v>164</v>
      </c>
      <c r="H67" s="143" t="s">
        <v>142</v>
      </c>
      <c r="I67" s="147" t="s">
        <v>159</v>
      </c>
      <c r="J67" s="137"/>
    </row>
    <row r="68" spans="1:10" ht="18" customHeight="1">
      <c r="A68" s="137"/>
      <c r="B68" s="169"/>
      <c r="C68" s="144" t="s">
        <v>175</v>
      </c>
      <c r="D68" s="144" t="s">
        <v>142</v>
      </c>
      <c r="E68" s="144" t="s">
        <v>143</v>
      </c>
      <c r="F68" s="154">
        <v>13</v>
      </c>
      <c r="G68" s="144" t="s">
        <v>170</v>
      </c>
      <c r="H68" s="144" t="s">
        <v>142</v>
      </c>
      <c r="I68" s="144" t="s">
        <v>190</v>
      </c>
      <c r="J68" s="137"/>
    </row>
    <row r="69" spans="1:10" ht="18" customHeight="1">
      <c r="A69" s="137"/>
      <c r="B69" s="169"/>
      <c r="C69" s="144" t="s">
        <v>175</v>
      </c>
      <c r="D69" s="144" t="s">
        <v>141</v>
      </c>
      <c r="E69" s="144" t="s">
        <v>143</v>
      </c>
      <c r="F69" s="154">
        <v>13.15</v>
      </c>
      <c r="G69" s="144"/>
      <c r="H69" s="144"/>
      <c r="I69" s="144"/>
      <c r="J69" s="137"/>
    </row>
    <row r="70" spans="1:10" ht="18" customHeight="1">
      <c r="A70" s="137"/>
      <c r="B70" s="169"/>
      <c r="C70" s="145" t="s">
        <v>151</v>
      </c>
      <c r="D70" s="145" t="s">
        <v>141</v>
      </c>
      <c r="E70" s="145" t="s">
        <v>145</v>
      </c>
      <c r="F70" s="160">
        <v>13.3</v>
      </c>
      <c r="G70" s="167"/>
      <c r="H70" s="167"/>
      <c r="I70" s="167"/>
      <c r="J70" s="137"/>
    </row>
    <row r="71" spans="1:10" ht="18" customHeight="1">
      <c r="A71" s="137">
        <v>19</v>
      </c>
      <c r="B71" s="169" t="s">
        <v>220</v>
      </c>
      <c r="C71" s="144" t="s">
        <v>195</v>
      </c>
      <c r="D71" s="144" t="s">
        <v>142</v>
      </c>
      <c r="E71" s="144" t="s">
        <v>143</v>
      </c>
      <c r="F71" s="154">
        <v>13.45</v>
      </c>
      <c r="G71" s="138"/>
      <c r="H71" s="138"/>
      <c r="I71" s="138"/>
      <c r="J71" s="137"/>
    </row>
    <row r="72" spans="1:10" ht="18" customHeight="1">
      <c r="A72" s="137">
        <v>15</v>
      </c>
      <c r="B72" s="169" t="s">
        <v>213</v>
      </c>
      <c r="C72" s="144" t="s">
        <v>196</v>
      </c>
      <c r="D72" s="144" t="s">
        <v>141</v>
      </c>
      <c r="E72" s="144" t="s">
        <v>143</v>
      </c>
      <c r="F72" s="154">
        <v>14</v>
      </c>
      <c r="G72" s="144" t="s">
        <v>162</v>
      </c>
      <c r="H72" s="144" t="s">
        <v>141</v>
      </c>
      <c r="I72" s="144" t="s">
        <v>193</v>
      </c>
      <c r="J72" s="137">
        <v>14</v>
      </c>
    </row>
    <row r="73" spans="1:10" ht="18" customHeight="1">
      <c r="A73" s="137"/>
      <c r="B73" s="169"/>
      <c r="C73" s="143"/>
      <c r="D73" s="143"/>
      <c r="E73" s="143"/>
      <c r="F73" s="160">
        <v>14.3</v>
      </c>
      <c r="G73" s="143" t="s">
        <v>170</v>
      </c>
      <c r="H73" s="143" t="s">
        <v>142</v>
      </c>
      <c r="I73" s="143" t="s">
        <v>194</v>
      </c>
      <c r="J73" s="137"/>
    </row>
    <row r="74" spans="1:10" ht="18" customHeight="1">
      <c r="A74" s="137"/>
      <c r="B74" s="169"/>
      <c r="C74" s="143" t="s">
        <v>154</v>
      </c>
      <c r="D74" s="143" t="s">
        <v>142</v>
      </c>
      <c r="E74" s="143" t="s">
        <v>159</v>
      </c>
      <c r="F74" s="160">
        <v>15.4</v>
      </c>
      <c r="G74" s="165"/>
      <c r="H74" s="165"/>
      <c r="I74" s="165"/>
      <c r="J74" s="166"/>
    </row>
    <row r="75" spans="1:10" ht="18" customHeight="1">
      <c r="A75" s="267" t="s">
        <v>184</v>
      </c>
      <c r="B75" s="268"/>
      <c r="C75" s="268"/>
      <c r="D75" s="268"/>
      <c r="E75" s="268"/>
      <c r="F75" s="268"/>
      <c r="G75" s="268"/>
      <c r="H75" s="268"/>
      <c r="I75" s="268"/>
      <c r="J75" s="269"/>
    </row>
    <row r="76" spans="1:10" ht="18" customHeight="1">
      <c r="A76" s="275" t="s">
        <v>199</v>
      </c>
      <c r="B76" s="276"/>
      <c r="C76" s="276"/>
      <c r="D76" s="276"/>
      <c r="E76" s="276"/>
      <c r="F76" s="276"/>
      <c r="G76" s="276"/>
      <c r="H76" s="276"/>
      <c r="I76" s="276"/>
      <c r="J76" s="277"/>
    </row>
    <row r="77" spans="1:10" ht="18" customHeight="1">
      <c r="A77" s="162"/>
      <c r="B77" s="173"/>
      <c r="C77" s="162"/>
      <c r="D77" s="162"/>
      <c r="E77" s="162"/>
      <c r="F77" s="162"/>
      <c r="G77" s="162"/>
      <c r="H77" s="162"/>
      <c r="I77" s="162"/>
      <c r="J77" s="162"/>
    </row>
    <row r="78" spans="1:10" ht="18" customHeight="1">
      <c r="A78" s="137"/>
      <c r="B78" s="169"/>
      <c r="C78" s="148" t="s">
        <v>185</v>
      </c>
      <c r="D78" s="148" t="s">
        <v>186</v>
      </c>
      <c r="E78" s="148" t="s">
        <v>143</v>
      </c>
      <c r="F78" s="154">
        <v>17</v>
      </c>
      <c r="G78" s="138"/>
      <c r="H78" s="138"/>
      <c r="I78" s="138"/>
      <c r="J78" s="137"/>
    </row>
    <row r="79" spans="1:10" ht="18" customHeight="1">
      <c r="A79" s="137"/>
      <c r="B79" s="169"/>
      <c r="C79" s="148" t="s">
        <v>185</v>
      </c>
      <c r="D79" s="148" t="s">
        <v>187</v>
      </c>
      <c r="E79" s="148" t="s">
        <v>143</v>
      </c>
      <c r="F79" s="154">
        <v>18</v>
      </c>
      <c r="G79" s="138"/>
      <c r="H79" s="138"/>
      <c r="I79" s="138"/>
      <c r="J79" s="137"/>
    </row>
    <row r="80" spans="1:10" ht="18" customHeight="1">
      <c r="A80" s="137"/>
      <c r="B80" s="169"/>
      <c r="C80" s="133" t="s">
        <v>200</v>
      </c>
      <c r="J80" s="137"/>
    </row>
    <row r="81" spans="1:10" ht="18" customHeight="1">
      <c r="A81" s="137"/>
      <c r="B81" s="169"/>
      <c r="C81" s="133" t="s">
        <v>188</v>
      </c>
      <c r="J81" s="137"/>
    </row>
    <row r="82" spans="1:10" ht="18" customHeight="1">
      <c r="A82" s="137"/>
      <c r="B82" s="169"/>
      <c r="C82" s="278" t="s">
        <v>201</v>
      </c>
      <c r="D82" s="279"/>
      <c r="E82" s="279"/>
      <c r="F82" s="279"/>
      <c r="G82" s="279"/>
      <c r="H82" s="279"/>
      <c r="I82" s="279"/>
      <c r="J82" s="280"/>
    </row>
    <row r="83" spans="1:10" ht="18" customHeight="1">
      <c r="A83" s="137"/>
      <c r="B83" s="169"/>
      <c r="C83" s="5"/>
      <c r="D83" s="138"/>
      <c r="E83" s="272" t="s">
        <v>189</v>
      </c>
      <c r="F83" s="273"/>
      <c r="G83" s="274"/>
      <c r="H83" s="142"/>
      <c r="I83" s="142"/>
      <c r="J83" s="137"/>
    </row>
    <row r="84" spans="1:10" ht="18" customHeight="1">
      <c r="A84" s="137"/>
      <c r="B84" s="169"/>
      <c r="C84" s="138"/>
      <c r="D84" s="138"/>
      <c r="E84" s="47"/>
      <c r="F84" s="152"/>
      <c r="G84" s="144"/>
      <c r="H84" s="47"/>
      <c r="I84" s="144"/>
      <c r="J84" s="137"/>
    </row>
    <row r="85" spans="1:10" ht="18" customHeight="1">
      <c r="A85" s="137"/>
      <c r="B85" s="169"/>
      <c r="C85" s="138"/>
      <c r="D85" s="138"/>
      <c r="E85" s="47"/>
      <c r="F85" s="152">
        <v>14</v>
      </c>
      <c r="G85" s="144" t="s">
        <v>166</v>
      </c>
      <c r="H85" s="47" t="s">
        <v>141</v>
      </c>
      <c r="I85" s="144" t="s">
        <v>143</v>
      </c>
      <c r="J85" s="137"/>
    </row>
    <row r="86" spans="1:10" ht="18" customHeight="1">
      <c r="A86" s="137"/>
      <c r="B86" s="169"/>
      <c r="C86" s="138"/>
      <c r="D86" s="138"/>
      <c r="E86" s="47"/>
      <c r="F86" s="152" t="s">
        <v>167</v>
      </c>
      <c r="G86" s="144" t="s">
        <v>166</v>
      </c>
      <c r="H86" s="47" t="s">
        <v>142</v>
      </c>
      <c r="I86" s="144" t="s">
        <v>143</v>
      </c>
      <c r="J86" s="137"/>
    </row>
    <row r="87" spans="1:10" ht="18" customHeight="1">
      <c r="A87" s="137"/>
      <c r="B87" s="169"/>
      <c r="C87" s="267" t="s">
        <v>197</v>
      </c>
      <c r="D87" s="268"/>
      <c r="E87" s="268"/>
      <c r="F87" s="268"/>
      <c r="G87" s="268"/>
      <c r="H87" s="268"/>
      <c r="I87" s="269"/>
      <c r="J87" s="137"/>
    </row>
    <row r="88" spans="1:10" ht="18" customHeight="1">
      <c r="A88" s="137"/>
      <c r="B88" s="169"/>
      <c r="C88" s="138"/>
      <c r="D88" s="138"/>
      <c r="E88" s="272" t="s">
        <v>176</v>
      </c>
      <c r="F88" s="273"/>
      <c r="G88" s="274"/>
      <c r="H88" s="142"/>
      <c r="I88" s="142"/>
      <c r="J88" s="137"/>
    </row>
    <row r="89" spans="1:12" ht="18" customHeight="1">
      <c r="A89" s="137"/>
      <c r="B89" s="169"/>
      <c r="C89" s="138"/>
      <c r="D89" s="138"/>
      <c r="E89" s="149"/>
      <c r="F89" s="150">
        <v>10.5</v>
      </c>
      <c r="G89" s="143" t="s">
        <v>162</v>
      </c>
      <c r="H89" s="147" t="s">
        <v>142</v>
      </c>
      <c r="I89" s="143" t="s">
        <v>159</v>
      </c>
      <c r="J89" s="137"/>
      <c r="L89" s="5" t="s">
        <v>222</v>
      </c>
    </row>
    <row r="90" spans="1:10" ht="18" customHeight="1">
      <c r="A90" s="137"/>
      <c r="B90" s="169"/>
      <c r="C90" s="138"/>
      <c r="D90" s="138"/>
      <c r="E90" s="149"/>
      <c r="F90" s="152">
        <v>12.3</v>
      </c>
      <c r="G90" s="144" t="s">
        <v>162</v>
      </c>
      <c r="H90" s="47" t="s">
        <v>142</v>
      </c>
      <c r="I90" s="144" t="s">
        <v>143</v>
      </c>
      <c r="J90" s="137"/>
    </row>
    <row r="91" spans="1:10" ht="18" customHeight="1">
      <c r="A91" s="137"/>
      <c r="B91" s="169"/>
      <c r="C91" s="138"/>
      <c r="D91" s="138"/>
      <c r="E91" s="47"/>
      <c r="F91" s="152">
        <v>14</v>
      </c>
      <c r="G91" s="144" t="s">
        <v>162</v>
      </c>
      <c r="H91" s="47" t="s">
        <v>141</v>
      </c>
      <c r="I91" s="144" t="s">
        <v>143</v>
      </c>
      <c r="J91" s="137"/>
    </row>
    <row r="92" spans="1:10" ht="18" customHeight="1">
      <c r="A92" s="137"/>
      <c r="B92" s="169"/>
      <c r="C92" s="267" t="s">
        <v>204</v>
      </c>
      <c r="D92" s="268"/>
      <c r="E92" s="268"/>
      <c r="F92" s="268"/>
      <c r="G92" s="268"/>
      <c r="H92" s="268"/>
      <c r="I92" s="268"/>
      <c r="J92" s="269"/>
    </row>
    <row r="94" spans="3:9" ht="12.75">
      <c r="C94" s="5"/>
      <c r="D94" s="5"/>
      <c r="E94" s="5"/>
      <c r="F94" s="5"/>
      <c r="G94" s="5"/>
      <c r="H94" s="5"/>
      <c r="I94" s="5"/>
    </row>
    <row r="95" spans="3:9" ht="12.75">
      <c r="C95" s="5"/>
      <c r="D95" s="5"/>
      <c r="E95" s="5"/>
      <c r="F95" s="5"/>
      <c r="G95" s="5"/>
      <c r="H95" s="5"/>
      <c r="I95" s="5"/>
    </row>
  </sheetData>
  <sheetProtection/>
  <mergeCells count="18">
    <mergeCell ref="A26:J26"/>
    <mergeCell ref="A49:J49"/>
    <mergeCell ref="C87:I87"/>
    <mergeCell ref="E88:G88"/>
    <mergeCell ref="A27:J27"/>
    <mergeCell ref="A46:J46"/>
    <mergeCell ref="A47:J47"/>
    <mergeCell ref="A62:J62"/>
    <mergeCell ref="C92:J92"/>
    <mergeCell ref="A1:J1"/>
    <mergeCell ref="A2:J2"/>
    <mergeCell ref="A3:J3"/>
    <mergeCell ref="A4:J4"/>
    <mergeCell ref="A7:J7"/>
    <mergeCell ref="A75:J75"/>
    <mergeCell ref="A76:J76"/>
    <mergeCell ref="C82:J82"/>
    <mergeCell ref="E83:G83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">
      <selection activeCell="M11" sqref="M11"/>
    </sheetView>
  </sheetViews>
  <sheetFormatPr defaultColWidth="9.140625" defaultRowHeight="15"/>
  <cols>
    <col min="1" max="1" width="7.7109375" style="0" customWidth="1"/>
    <col min="3" max="3" width="24.7109375" style="0" customWidth="1"/>
    <col min="4" max="4" width="27.7109375" style="0" customWidth="1"/>
    <col min="5" max="5" width="12.57421875" style="0" customWidth="1"/>
    <col min="6" max="6" width="15.7109375" style="0" customWidth="1"/>
    <col min="9" max="9" width="2.140625" style="0" customWidth="1"/>
    <col min="10" max="10" width="20.421875" style="0" customWidth="1"/>
  </cols>
  <sheetData>
    <row r="1" spans="1:10" ht="15">
      <c r="A1" s="174"/>
      <c r="B1" s="61"/>
      <c r="C1" s="61"/>
      <c r="D1" s="61"/>
      <c r="E1" s="61"/>
      <c r="F1" s="61"/>
      <c r="G1" s="61"/>
      <c r="H1" s="61"/>
      <c r="I1" s="60"/>
      <c r="J1" s="60"/>
    </row>
    <row r="2" spans="1:10" ht="15.75">
      <c r="A2" s="291" t="s">
        <v>251</v>
      </c>
      <c r="B2" s="291"/>
      <c r="C2" s="291"/>
      <c r="D2" s="291"/>
      <c r="E2" s="291"/>
      <c r="F2" s="291"/>
      <c r="G2" s="291"/>
      <c r="H2" s="218"/>
      <c r="I2" s="218"/>
      <c r="J2" s="218"/>
    </row>
    <row r="3" spans="1:10" ht="15">
      <c r="A3" s="292" t="s">
        <v>252</v>
      </c>
      <c r="B3" s="292"/>
      <c r="C3" s="292"/>
      <c r="D3" s="292"/>
      <c r="E3" s="292"/>
      <c r="F3" s="292"/>
      <c r="G3" s="292"/>
      <c r="H3" s="218"/>
      <c r="I3" s="218"/>
      <c r="J3" s="218"/>
    </row>
    <row r="4" spans="1:10" ht="15">
      <c r="A4" s="293" t="s">
        <v>253</v>
      </c>
      <c r="B4" s="293"/>
      <c r="C4" s="293"/>
      <c r="D4" s="219"/>
      <c r="E4" s="294" t="s">
        <v>254</v>
      </c>
      <c r="F4" s="294"/>
      <c r="G4" s="294"/>
      <c r="H4" s="218"/>
      <c r="I4" s="218"/>
      <c r="J4" s="218"/>
    </row>
    <row r="5" spans="1:10" ht="15">
      <c r="A5" s="218"/>
      <c r="B5" s="218"/>
      <c r="C5" s="218"/>
      <c r="D5" s="218"/>
      <c r="E5" s="218"/>
      <c r="F5" s="218"/>
      <c r="G5" s="218"/>
      <c r="H5" s="218"/>
      <c r="I5" s="218"/>
      <c r="J5" s="218"/>
    </row>
    <row r="6" spans="1:10" ht="38.25">
      <c r="A6" s="220" t="s">
        <v>0</v>
      </c>
      <c r="B6" s="221" t="s">
        <v>255</v>
      </c>
      <c r="C6" s="222" t="s">
        <v>256</v>
      </c>
      <c r="D6" s="222" t="s">
        <v>257</v>
      </c>
      <c r="E6" s="223" t="s">
        <v>258</v>
      </c>
      <c r="F6" s="221" t="s">
        <v>235</v>
      </c>
      <c r="G6" s="224"/>
      <c r="H6" s="225"/>
      <c r="I6" s="225"/>
      <c r="J6" s="225"/>
    </row>
    <row r="7" spans="1:10" ht="15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ht="25.5">
      <c r="A8" s="227">
        <v>1</v>
      </c>
      <c r="B8" s="228">
        <v>165</v>
      </c>
      <c r="C8" s="229" t="s">
        <v>259</v>
      </c>
      <c r="D8" s="230" t="s">
        <v>260</v>
      </c>
      <c r="E8" s="231" t="s">
        <v>261</v>
      </c>
      <c r="F8" s="227">
        <v>5713</v>
      </c>
      <c r="G8" s="232"/>
      <c r="H8" s="233" t="s">
        <v>262</v>
      </c>
      <c r="I8" s="230"/>
      <c r="J8" s="230" t="s">
        <v>263</v>
      </c>
    </row>
    <row r="9" spans="1:10" ht="15">
      <c r="A9" s="290"/>
      <c r="B9" s="234" t="s">
        <v>264</v>
      </c>
      <c r="C9" s="234" t="s">
        <v>265</v>
      </c>
      <c r="D9" s="234" t="s">
        <v>266</v>
      </c>
      <c r="E9" s="234" t="s">
        <v>267</v>
      </c>
      <c r="F9" s="234" t="s">
        <v>268</v>
      </c>
      <c r="G9" s="234" t="s">
        <v>269</v>
      </c>
      <c r="H9" s="234" t="s">
        <v>270</v>
      </c>
      <c r="I9" s="235"/>
      <c r="J9" s="235"/>
    </row>
    <row r="10" spans="1:10" ht="15">
      <c r="A10" s="290"/>
      <c r="B10" s="236" t="s">
        <v>271</v>
      </c>
      <c r="C10" s="236" t="s">
        <v>272</v>
      </c>
      <c r="D10" s="236" t="s">
        <v>273</v>
      </c>
      <c r="E10" s="236" t="s">
        <v>274</v>
      </c>
      <c r="F10" s="236" t="s">
        <v>275</v>
      </c>
      <c r="G10" s="236" t="s">
        <v>276</v>
      </c>
      <c r="H10" s="236" t="s">
        <v>277</v>
      </c>
      <c r="I10" s="235"/>
      <c r="J10" s="235"/>
    </row>
    <row r="11" spans="1:10" ht="15">
      <c r="A11" s="226"/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0" ht="25.5">
      <c r="A12" s="227">
        <v>2</v>
      </c>
      <c r="B12" s="228">
        <v>294</v>
      </c>
      <c r="C12" s="229" t="s">
        <v>278</v>
      </c>
      <c r="D12" s="230" t="s">
        <v>279</v>
      </c>
      <c r="E12" s="231" t="s">
        <v>280</v>
      </c>
      <c r="F12" s="227">
        <v>4853</v>
      </c>
      <c r="G12" s="232"/>
      <c r="H12" s="233" t="s">
        <v>262</v>
      </c>
      <c r="I12" s="230"/>
      <c r="J12" s="230" t="s">
        <v>281</v>
      </c>
    </row>
    <row r="13" spans="1:10" ht="15">
      <c r="A13" s="290"/>
      <c r="B13" s="234" t="s">
        <v>282</v>
      </c>
      <c r="C13" s="234" t="s">
        <v>265</v>
      </c>
      <c r="D13" s="234" t="s">
        <v>283</v>
      </c>
      <c r="E13" s="234" t="s">
        <v>284</v>
      </c>
      <c r="F13" s="234" t="s">
        <v>285</v>
      </c>
      <c r="G13" s="234" t="s">
        <v>286</v>
      </c>
      <c r="H13" s="234" t="s">
        <v>287</v>
      </c>
      <c r="I13" s="235"/>
      <c r="J13" s="235"/>
    </row>
    <row r="14" spans="1:10" ht="15">
      <c r="A14" s="290"/>
      <c r="B14" s="236" t="s">
        <v>288</v>
      </c>
      <c r="C14" s="236" t="s">
        <v>272</v>
      </c>
      <c r="D14" s="236" t="s">
        <v>289</v>
      </c>
      <c r="E14" s="236" t="s">
        <v>290</v>
      </c>
      <c r="F14" s="236" t="s">
        <v>291</v>
      </c>
      <c r="G14" s="236" t="s">
        <v>292</v>
      </c>
      <c r="H14" s="236" t="s">
        <v>293</v>
      </c>
      <c r="I14" s="235"/>
      <c r="J14" s="235"/>
    </row>
    <row r="15" spans="1:10" ht="15">
      <c r="A15" s="226"/>
      <c r="B15" s="226"/>
      <c r="C15" s="226"/>
      <c r="D15" s="226"/>
      <c r="E15" s="226"/>
      <c r="F15" s="226"/>
      <c r="G15" s="226"/>
      <c r="H15" s="226"/>
      <c r="I15" s="226"/>
      <c r="J15" s="226"/>
    </row>
    <row r="16" spans="1:10" ht="25.5">
      <c r="A16" s="227">
        <v>3</v>
      </c>
      <c r="B16" s="228">
        <v>168</v>
      </c>
      <c r="C16" s="229" t="s">
        <v>294</v>
      </c>
      <c r="D16" s="230" t="s">
        <v>260</v>
      </c>
      <c r="E16" s="231" t="s">
        <v>295</v>
      </c>
      <c r="F16" s="227">
        <v>4569</v>
      </c>
      <c r="G16" s="232"/>
      <c r="H16" s="233" t="s">
        <v>64</v>
      </c>
      <c r="I16" s="230"/>
      <c r="J16" s="230" t="s">
        <v>263</v>
      </c>
    </row>
    <row r="17" spans="1:10" ht="15">
      <c r="A17" s="290"/>
      <c r="B17" s="234" t="s">
        <v>296</v>
      </c>
      <c r="C17" s="234" t="s">
        <v>297</v>
      </c>
      <c r="D17" s="234" t="s">
        <v>298</v>
      </c>
      <c r="E17" s="234" t="s">
        <v>299</v>
      </c>
      <c r="F17" s="234" t="s">
        <v>300</v>
      </c>
      <c r="G17" s="234" t="s">
        <v>301</v>
      </c>
      <c r="H17" s="234" t="s">
        <v>302</v>
      </c>
      <c r="I17" s="235"/>
      <c r="J17" s="235"/>
    </row>
    <row r="18" spans="1:10" ht="15">
      <c r="A18" s="290"/>
      <c r="B18" s="236" t="s">
        <v>303</v>
      </c>
      <c r="C18" s="236" t="s">
        <v>304</v>
      </c>
      <c r="D18" s="236" t="s">
        <v>305</v>
      </c>
      <c r="E18" s="236" t="s">
        <v>306</v>
      </c>
      <c r="F18" s="236" t="s">
        <v>307</v>
      </c>
      <c r="G18" s="236" t="s">
        <v>308</v>
      </c>
      <c r="H18" s="236" t="s">
        <v>309</v>
      </c>
      <c r="I18" s="235"/>
      <c r="J18" s="235"/>
    </row>
    <row r="19" spans="1:10" ht="15">
      <c r="A19" s="226"/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 ht="25.5">
      <c r="A20" s="227">
        <v>4</v>
      </c>
      <c r="B20" s="228">
        <v>2505</v>
      </c>
      <c r="C20" s="229" t="s">
        <v>310</v>
      </c>
      <c r="D20" s="230" t="s">
        <v>311</v>
      </c>
      <c r="E20" s="231" t="s">
        <v>312</v>
      </c>
      <c r="F20" s="227">
        <v>4496</v>
      </c>
      <c r="G20" s="232"/>
      <c r="H20" s="233" t="s">
        <v>64</v>
      </c>
      <c r="I20" s="230"/>
      <c r="J20" s="230" t="s">
        <v>313</v>
      </c>
    </row>
    <row r="21" spans="1:10" ht="15">
      <c r="A21" s="290"/>
      <c r="B21" s="234" t="s">
        <v>314</v>
      </c>
      <c r="C21" s="234" t="s">
        <v>315</v>
      </c>
      <c r="D21" s="234" t="s">
        <v>316</v>
      </c>
      <c r="E21" s="234" t="s">
        <v>317</v>
      </c>
      <c r="F21" s="234" t="s">
        <v>318</v>
      </c>
      <c r="G21" s="234" t="s">
        <v>319</v>
      </c>
      <c r="H21" s="234" t="s">
        <v>320</v>
      </c>
      <c r="I21" s="235"/>
      <c r="J21" s="235"/>
    </row>
    <row r="22" spans="1:10" ht="15">
      <c r="A22" s="290"/>
      <c r="B22" s="236" t="s">
        <v>321</v>
      </c>
      <c r="C22" s="236" t="s">
        <v>322</v>
      </c>
      <c r="D22" s="236" t="s">
        <v>323</v>
      </c>
      <c r="E22" s="236" t="s">
        <v>324</v>
      </c>
      <c r="F22" s="236" t="s">
        <v>293</v>
      </c>
      <c r="G22" s="236" t="s">
        <v>325</v>
      </c>
      <c r="H22" s="236" t="s">
        <v>326</v>
      </c>
      <c r="I22" s="235"/>
      <c r="J22" s="235"/>
    </row>
    <row r="23" spans="1:10" ht="15">
      <c r="A23" s="226"/>
      <c r="B23" s="226"/>
      <c r="C23" s="226"/>
      <c r="D23" s="226"/>
      <c r="E23" s="226"/>
      <c r="F23" s="226"/>
      <c r="G23" s="226"/>
      <c r="H23" s="226"/>
      <c r="I23" s="226"/>
      <c r="J23" s="226"/>
    </row>
    <row r="24" spans="1:10" ht="25.5">
      <c r="A24" s="227">
        <v>5</v>
      </c>
      <c r="B24" s="228">
        <v>1559</v>
      </c>
      <c r="C24" s="229" t="s">
        <v>327</v>
      </c>
      <c r="D24" s="230" t="s">
        <v>328</v>
      </c>
      <c r="E24" s="231" t="s">
        <v>329</v>
      </c>
      <c r="F24" s="227">
        <v>4372</v>
      </c>
      <c r="G24" s="232"/>
      <c r="H24" s="233" t="s">
        <v>64</v>
      </c>
      <c r="I24" s="230"/>
      <c r="J24" s="230" t="s">
        <v>330</v>
      </c>
    </row>
    <row r="25" spans="1:10" ht="15">
      <c r="A25" s="290"/>
      <c r="B25" s="234" t="s">
        <v>331</v>
      </c>
      <c r="C25" s="234" t="s">
        <v>297</v>
      </c>
      <c r="D25" s="234" t="s">
        <v>332</v>
      </c>
      <c r="E25" s="234" t="s">
        <v>333</v>
      </c>
      <c r="F25" s="234" t="s">
        <v>285</v>
      </c>
      <c r="G25" s="234" t="s">
        <v>334</v>
      </c>
      <c r="H25" s="234" t="s">
        <v>335</v>
      </c>
      <c r="I25" s="235"/>
      <c r="J25" s="235"/>
    </row>
    <row r="26" spans="1:10" ht="15">
      <c r="A26" s="290"/>
      <c r="B26" s="236" t="s">
        <v>336</v>
      </c>
      <c r="C26" s="236" t="s">
        <v>304</v>
      </c>
      <c r="D26" s="236" t="s">
        <v>337</v>
      </c>
      <c r="E26" s="236" t="s">
        <v>338</v>
      </c>
      <c r="F26" s="236" t="s">
        <v>291</v>
      </c>
      <c r="G26" s="236" t="s">
        <v>339</v>
      </c>
      <c r="H26" s="236" t="s">
        <v>340</v>
      </c>
      <c r="I26" s="235"/>
      <c r="J26" s="235"/>
    </row>
    <row r="27" spans="1:10" ht="15">
      <c r="A27" s="226"/>
      <c r="B27" s="226"/>
      <c r="C27" s="226"/>
      <c r="D27" s="226"/>
      <c r="E27" s="226"/>
      <c r="F27" s="226"/>
      <c r="G27" s="226"/>
      <c r="H27" s="226"/>
      <c r="I27" s="226"/>
      <c r="J27" s="226"/>
    </row>
    <row r="28" spans="1:10" ht="25.5">
      <c r="A28" s="227">
        <v>6</v>
      </c>
      <c r="B28" s="228">
        <v>171</v>
      </c>
      <c r="C28" s="229" t="s">
        <v>341</v>
      </c>
      <c r="D28" s="230" t="s">
        <v>260</v>
      </c>
      <c r="E28" s="231" t="s">
        <v>342</v>
      </c>
      <c r="F28" s="227">
        <v>4183</v>
      </c>
      <c r="G28" s="232"/>
      <c r="H28" s="233" t="s">
        <v>64</v>
      </c>
      <c r="I28" s="230"/>
      <c r="J28" s="230" t="s">
        <v>263</v>
      </c>
    </row>
    <row r="29" spans="1:10" ht="15">
      <c r="A29" s="290"/>
      <c r="B29" s="234" t="s">
        <v>343</v>
      </c>
      <c r="C29" s="234" t="s">
        <v>344</v>
      </c>
      <c r="D29" s="234" t="s">
        <v>345</v>
      </c>
      <c r="E29" s="234" t="s">
        <v>346</v>
      </c>
      <c r="F29" s="234" t="s">
        <v>347</v>
      </c>
      <c r="G29" s="234" t="s">
        <v>348</v>
      </c>
      <c r="H29" s="234" t="s">
        <v>349</v>
      </c>
      <c r="I29" s="235"/>
      <c r="J29" s="235"/>
    </row>
    <row r="30" spans="1:10" ht="15">
      <c r="A30" s="290"/>
      <c r="B30" s="236" t="s">
        <v>350</v>
      </c>
      <c r="C30" s="236" t="s">
        <v>351</v>
      </c>
      <c r="D30" s="236" t="s">
        <v>352</v>
      </c>
      <c r="E30" s="236" t="s">
        <v>353</v>
      </c>
      <c r="F30" s="236" t="s">
        <v>354</v>
      </c>
      <c r="G30" s="236" t="s">
        <v>355</v>
      </c>
      <c r="H30" s="236" t="s">
        <v>356</v>
      </c>
      <c r="I30" s="235"/>
      <c r="J30" s="235"/>
    </row>
    <row r="31" spans="1:10" ht="15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25.5">
      <c r="A32" s="227">
        <v>7</v>
      </c>
      <c r="B32" s="228">
        <v>55</v>
      </c>
      <c r="C32" s="229" t="s">
        <v>357</v>
      </c>
      <c r="D32" s="230" t="s">
        <v>358</v>
      </c>
      <c r="E32" s="231" t="s">
        <v>359</v>
      </c>
      <c r="F32" s="227">
        <v>3947</v>
      </c>
      <c r="G32" s="232"/>
      <c r="H32" s="233" t="s">
        <v>360</v>
      </c>
      <c r="I32" s="230"/>
      <c r="J32" s="230" t="s">
        <v>361</v>
      </c>
    </row>
    <row r="33" spans="1:10" ht="15">
      <c r="A33" s="290"/>
      <c r="B33" s="234" t="s">
        <v>362</v>
      </c>
      <c r="C33" s="234" t="s">
        <v>363</v>
      </c>
      <c r="D33" s="234" t="s">
        <v>364</v>
      </c>
      <c r="E33" s="234" t="s">
        <v>365</v>
      </c>
      <c r="F33" s="234" t="s">
        <v>366</v>
      </c>
      <c r="G33" s="234" t="s">
        <v>367</v>
      </c>
      <c r="H33" s="234" t="s">
        <v>368</v>
      </c>
      <c r="I33" s="235"/>
      <c r="J33" s="235"/>
    </row>
    <row r="34" spans="1:10" ht="15">
      <c r="A34" s="290"/>
      <c r="B34" s="236" t="s">
        <v>369</v>
      </c>
      <c r="C34" s="236" t="s">
        <v>370</v>
      </c>
      <c r="D34" s="236" t="s">
        <v>308</v>
      </c>
      <c r="E34" s="236" t="s">
        <v>371</v>
      </c>
      <c r="F34" s="236" t="s">
        <v>372</v>
      </c>
      <c r="G34" s="236" t="s">
        <v>373</v>
      </c>
      <c r="H34" s="236" t="s">
        <v>374</v>
      </c>
      <c r="I34" s="235"/>
      <c r="J34" s="235"/>
    </row>
    <row r="35" spans="1:10" ht="15">
      <c r="A35" s="226"/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 ht="25.5">
      <c r="A36" s="227">
        <v>8</v>
      </c>
      <c r="B36" s="228">
        <v>1507</v>
      </c>
      <c r="C36" s="229" t="s">
        <v>375</v>
      </c>
      <c r="D36" s="230" t="s">
        <v>376</v>
      </c>
      <c r="E36" s="231" t="s">
        <v>377</v>
      </c>
      <c r="F36" s="227">
        <v>3500</v>
      </c>
      <c r="G36" s="232"/>
      <c r="H36" s="233" t="s">
        <v>360</v>
      </c>
      <c r="I36" s="230"/>
      <c r="J36" s="230" t="s">
        <v>378</v>
      </c>
    </row>
    <row r="37" spans="1:10" ht="15">
      <c r="A37" s="290"/>
      <c r="B37" s="234" t="s">
        <v>379</v>
      </c>
      <c r="C37" s="234" t="s">
        <v>380</v>
      </c>
      <c r="D37" s="234" t="s">
        <v>381</v>
      </c>
      <c r="E37" s="234" t="s">
        <v>382</v>
      </c>
      <c r="F37" s="234" t="s">
        <v>383</v>
      </c>
      <c r="G37" s="234" t="s">
        <v>384</v>
      </c>
      <c r="H37" s="234" t="s">
        <v>385</v>
      </c>
      <c r="I37" s="235"/>
      <c r="J37" s="235"/>
    </row>
    <row r="38" spans="1:10" ht="15">
      <c r="A38" s="290"/>
      <c r="B38" s="236" t="s">
        <v>386</v>
      </c>
      <c r="C38" s="236" t="s">
        <v>387</v>
      </c>
      <c r="D38" s="236" t="s">
        <v>388</v>
      </c>
      <c r="E38" s="236" t="s">
        <v>389</v>
      </c>
      <c r="F38" s="236" t="s">
        <v>390</v>
      </c>
      <c r="G38" s="236" t="s">
        <v>391</v>
      </c>
      <c r="H38" s="236" t="s">
        <v>392</v>
      </c>
      <c r="I38" s="235"/>
      <c r="J38" s="235"/>
    </row>
    <row r="39" spans="1:10" ht="15">
      <c r="A39" s="226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ht="25.5">
      <c r="A40" s="227">
        <v>9</v>
      </c>
      <c r="B40" s="228">
        <v>1855</v>
      </c>
      <c r="C40" s="229" t="s">
        <v>393</v>
      </c>
      <c r="D40" s="230" t="s">
        <v>394</v>
      </c>
      <c r="E40" s="231" t="s">
        <v>395</v>
      </c>
      <c r="F40" s="227">
        <v>3418</v>
      </c>
      <c r="G40" s="232"/>
      <c r="H40" s="233" t="s">
        <v>360</v>
      </c>
      <c r="I40" s="230"/>
      <c r="J40" s="230" t="s">
        <v>396</v>
      </c>
    </row>
    <row r="41" spans="1:10" ht="15">
      <c r="A41" s="290"/>
      <c r="B41" s="234" t="s">
        <v>397</v>
      </c>
      <c r="C41" s="234" t="s">
        <v>380</v>
      </c>
      <c r="D41" s="234" t="s">
        <v>398</v>
      </c>
      <c r="E41" s="234" t="s">
        <v>399</v>
      </c>
      <c r="F41" s="234" t="s">
        <v>400</v>
      </c>
      <c r="G41" s="234" t="s">
        <v>401</v>
      </c>
      <c r="H41" s="234" t="s">
        <v>402</v>
      </c>
      <c r="I41" s="235"/>
      <c r="J41" s="235"/>
    </row>
    <row r="42" spans="1:10" ht="15">
      <c r="A42" s="290"/>
      <c r="B42" s="236" t="s">
        <v>403</v>
      </c>
      <c r="C42" s="236" t="s">
        <v>387</v>
      </c>
      <c r="D42" s="236" t="s">
        <v>404</v>
      </c>
      <c r="E42" s="236" t="s">
        <v>405</v>
      </c>
      <c r="F42" s="236" t="s">
        <v>406</v>
      </c>
      <c r="G42" s="236" t="s">
        <v>407</v>
      </c>
      <c r="H42" s="236" t="s">
        <v>408</v>
      </c>
      <c r="I42" s="235"/>
      <c r="J42" s="235"/>
    </row>
    <row r="43" spans="1:10" ht="15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 ht="25.5">
      <c r="A44" s="227">
        <v>10</v>
      </c>
      <c r="B44" s="228">
        <v>845</v>
      </c>
      <c r="C44" s="229" t="s">
        <v>409</v>
      </c>
      <c r="D44" s="230" t="s">
        <v>410</v>
      </c>
      <c r="E44" s="231" t="s">
        <v>411</v>
      </c>
      <c r="F44" s="227">
        <v>3357</v>
      </c>
      <c r="G44" s="232"/>
      <c r="H44" s="233" t="s">
        <v>360</v>
      </c>
      <c r="I44" s="230"/>
      <c r="J44" s="230" t="s">
        <v>412</v>
      </c>
    </row>
    <row r="45" spans="1:10" ht="15">
      <c r="A45" s="290"/>
      <c r="B45" s="234" t="s">
        <v>413</v>
      </c>
      <c r="C45" s="234" t="s">
        <v>414</v>
      </c>
      <c r="D45" s="234" t="s">
        <v>415</v>
      </c>
      <c r="E45" s="234" t="s">
        <v>416</v>
      </c>
      <c r="F45" s="234" t="s">
        <v>417</v>
      </c>
      <c r="G45" s="234" t="s">
        <v>418</v>
      </c>
      <c r="H45" s="234" t="s">
        <v>419</v>
      </c>
      <c r="I45" s="235"/>
      <c r="J45" s="235"/>
    </row>
    <row r="46" spans="1:10" ht="15">
      <c r="A46" s="290"/>
      <c r="B46" s="236" t="s">
        <v>420</v>
      </c>
      <c r="C46" s="236" t="s">
        <v>421</v>
      </c>
      <c r="D46" s="236" t="s">
        <v>422</v>
      </c>
      <c r="E46" s="236" t="s">
        <v>324</v>
      </c>
      <c r="F46" s="236" t="s">
        <v>423</v>
      </c>
      <c r="G46" s="236" t="s">
        <v>424</v>
      </c>
      <c r="H46" s="236" t="s">
        <v>425</v>
      </c>
      <c r="I46" s="235"/>
      <c r="J46" s="235"/>
    </row>
    <row r="47" spans="1:10" ht="15">
      <c r="A47" s="226"/>
      <c r="B47" s="226"/>
      <c r="C47" s="226"/>
      <c r="D47" s="226"/>
      <c r="E47" s="226"/>
      <c r="F47" s="226"/>
      <c r="G47" s="226"/>
      <c r="H47" s="226"/>
      <c r="I47" s="226"/>
      <c r="J47" s="226"/>
    </row>
    <row r="48" spans="1:10" ht="25.5">
      <c r="A48" s="227">
        <v>11</v>
      </c>
      <c r="B48" s="228">
        <v>2359</v>
      </c>
      <c r="C48" s="229" t="s">
        <v>426</v>
      </c>
      <c r="D48" s="230" t="s">
        <v>427</v>
      </c>
      <c r="E48" s="231" t="s">
        <v>428</v>
      </c>
      <c r="F48" s="227">
        <v>3143</v>
      </c>
      <c r="G48" s="232"/>
      <c r="H48" s="233" t="s">
        <v>429</v>
      </c>
      <c r="I48" s="230"/>
      <c r="J48" s="230" t="s">
        <v>430</v>
      </c>
    </row>
    <row r="49" spans="1:10" ht="15">
      <c r="A49" s="290"/>
      <c r="B49" s="234" t="s">
        <v>431</v>
      </c>
      <c r="C49" s="234" t="s">
        <v>414</v>
      </c>
      <c r="D49" s="234" t="s">
        <v>432</v>
      </c>
      <c r="E49" s="234" t="s">
        <v>433</v>
      </c>
      <c r="F49" s="234" t="s">
        <v>434</v>
      </c>
      <c r="G49" s="234" t="s">
        <v>435</v>
      </c>
      <c r="H49" s="234" t="s">
        <v>436</v>
      </c>
      <c r="I49" s="235"/>
      <c r="J49" s="235"/>
    </row>
    <row r="50" spans="1:10" ht="15">
      <c r="A50" s="290"/>
      <c r="B50" s="236" t="s">
        <v>437</v>
      </c>
      <c r="C50" s="236" t="s">
        <v>421</v>
      </c>
      <c r="D50" s="236" t="s">
        <v>438</v>
      </c>
      <c r="E50" s="236" t="s">
        <v>439</v>
      </c>
      <c r="F50" s="236" t="s">
        <v>440</v>
      </c>
      <c r="G50" s="236" t="s">
        <v>441</v>
      </c>
      <c r="H50" s="236" t="s">
        <v>442</v>
      </c>
      <c r="I50" s="235"/>
      <c r="J50" s="235"/>
    </row>
    <row r="51" spans="1:10" ht="15">
      <c r="A51" s="226"/>
      <c r="B51" s="226"/>
      <c r="C51" s="226"/>
      <c r="D51" s="226"/>
      <c r="E51" s="226"/>
      <c r="F51" s="226"/>
      <c r="G51" s="226"/>
      <c r="H51" s="226"/>
      <c r="I51" s="226"/>
      <c r="J51" s="226"/>
    </row>
    <row r="52" spans="1:10" ht="25.5">
      <c r="A52" s="227">
        <v>12</v>
      </c>
      <c r="B52" s="228">
        <v>288</v>
      </c>
      <c r="C52" s="229" t="s">
        <v>443</v>
      </c>
      <c r="D52" s="230" t="s">
        <v>444</v>
      </c>
      <c r="E52" s="231" t="s">
        <v>445</v>
      </c>
      <c r="F52" s="227">
        <v>2836</v>
      </c>
      <c r="G52" s="232"/>
      <c r="H52" s="233" t="s">
        <v>429</v>
      </c>
      <c r="I52" s="230"/>
      <c r="J52" s="230" t="s">
        <v>446</v>
      </c>
    </row>
    <row r="53" spans="1:10" ht="15">
      <c r="A53" s="290"/>
      <c r="B53" s="234" t="s">
        <v>447</v>
      </c>
      <c r="C53" s="234" t="s">
        <v>448</v>
      </c>
      <c r="D53" s="234" t="s">
        <v>449</v>
      </c>
      <c r="E53" s="234" t="s">
        <v>450</v>
      </c>
      <c r="F53" s="234" t="s">
        <v>451</v>
      </c>
      <c r="G53" s="234" t="s">
        <v>452</v>
      </c>
      <c r="H53" s="234" t="s">
        <v>453</v>
      </c>
      <c r="I53" s="235"/>
      <c r="J53" s="235"/>
    </row>
    <row r="54" spans="1:10" ht="15">
      <c r="A54" s="290"/>
      <c r="B54" s="236" t="s">
        <v>454</v>
      </c>
      <c r="C54" s="236"/>
      <c r="D54" s="236" t="s">
        <v>455</v>
      </c>
      <c r="E54" s="236" t="s">
        <v>456</v>
      </c>
      <c r="F54" s="236" t="s">
        <v>457</v>
      </c>
      <c r="G54" s="236" t="s">
        <v>458</v>
      </c>
      <c r="H54" s="236" t="s">
        <v>459</v>
      </c>
      <c r="I54" s="235"/>
      <c r="J54" s="235"/>
    </row>
    <row r="55" spans="1:10" ht="15">
      <c r="A55" s="226"/>
      <c r="B55" s="226"/>
      <c r="C55" s="226"/>
      <c r="D55" s="226"/>
      <c r="E55" s="226"/>
      <c r="F55" s="226"/>
      <c r="G55" s="226"/>
      <c r="H55" s="226"/>
      <c r="I55" s="226"/>
      <c r="J55" s="226"/>
    </row>
    <row r="56" spans="1:10" ht="15">
      <c r="A56" s="237"/>
      <c r="B56" s="228">
        <v>244</v>
      </c>
      <c r="C56" s="229" t="s">
        <v>460</v>
      </c>
      <c r="D56" s="230" t="s">
        <v>461</v>
      </c>
      <c r="E56" s="231" t="s">
        <v>462</v>
      </c>
      <c r="F56" s="237"/>
      <c r="G56" s="232"/>
      <c r="H56" s="233"/>
      <c r="I56" s="230"/>
      <c r="J56" s="230" t="s">
        <v>463</v>
      </c>
    </row>
    <row r="57" spans="1:10" ht="15">
      <c r="A57" s="290"/>
      <c r="B57" s="234" t="s">
        <v>464</v>
      </c>
      <c r="C57" s="234" t="s">
        <v>315</v>
      </c>
      <c r="D57" s="234" t="s">
        <v>465</v>
      </c>
      <c r="E57" s="234" t="s">
        <v>466</v>
      </c>
      <c r="F57" s="234" t="s">
        <v>467</v>
      </c>
      <c r="G57" s="234" t="s">
        <v>101</v>
      </c>
      <c r="H57" s="235"/>
      <c r="I57" s="235"/>
      <c r="J57" s="235"/>
    </row>
    <row r="58" spans="1:10" ht="15">
      <c r="A58" s="290"/>
      <c r="B58" s="236" t="s">
        <v>468</v>
      </c>
      <c r="C58" s="236" t="s">
        <v>322</v>
      </c>
      <c r="D58" s="236" t="s">
        <v>469</v>
      </c>
      <c r="E58" s="236" t="s">
        <v>403</v>
      </c>
      <c r="F58" s="236"/>
      <c r="G58" s="236"/>
      <c r="H58" s="235"/>
      <c r="I58" s="235"/>
      <c r="J58" s="235"/>
    </row>
  </sheetData>
  <sheetProtection/>
  <mergeCells count="17">
    <mergeCell ref="A41:A42"/>
    <mergeCell ref="A2:G2"/>
    <mergeCell ref="A3:G3"/>
    <mergeCell ref="A4:C4"/>
    <mergeCell ref="E4:G4"/>
    <mergeCell ref="A33:A34"/>
    <mergeCell ref="A37:A38"/>
    <mergeCell ref="A45:A46"/>
    <mergeCell ref="A49:A50"/>
    <mergeCell ref="A53:A54"/>
    <mergeCell ref="A57:A58"/>
    <mergeCell ref="A9:A10"/>
    <mergeCell ref="A13:A14"/>
    <mergeCell ref="A17:A18"/>
    <mergeCell ref="A21:A22"/>
    <mergeCell ref="A25:A26"/>
    <mergeCell ref="A29:A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7.28125" style="0" customWidth="1"/>
    <col min="3" max="3" width="28.8515625" style="0" customWidth="1"/>
    <col min="4" max="4" width="29.8515625" style="0" customWidth="1"/>
    <col min="5" max="5" width="11.28125" style="0" customWidth="1"/>
    <col min="9" max="9" width="6.7109375" style="0" customWidth="1"/>
    <col min="10" max="10" width="23.140625" style="0" customWidth="1"/>
  </cols>
  <sheetData>
    <row r="1" spans="1:10" ht="19.5">
      <c r="A1" s="19"/>
      <c r="B1" s="51" t="s">
        <v>135</v>
      </c>
      <c r="C1" s="1"/>
      <c r="D1" s="3"/>
      <c r="E1" s="5"/>
      <c r="F1" s="15"/>
      <c r="G1" s="62"/>
      <c r="H1" s="62"/>
      <c r="I1" s="62"/>
      <c r="J1" s="62"/>
    </row>
    <row r="2" spans="1:10" ht="19.5">
      <c r="A2" s="2"/>
      <c r="B2" s="51" t="s">
        <v>136</v>
      </c>
      <c r="C2" s="1"/>
      <c r="E2" s="5"/>
      <c r="F2" s="5"/>
      <c r="G2" s="68"/>
      <c r="H2" s="69"/>
      <c r="I2" s="66"/>
      <c r="J2" s="66"/>
    </row>
    <row r="3" spans="1:10" ht="15">
      <c r="A3" s="5"/>
      <c r="B3" s="5"/>
      <c r="C3" s="5"/>
      <c r="D3" s="5"/>
      <c r="E3" s="5"/>
      <c r="F3" s="5"/>
      <c r="G3" s="70"/>
      <c r="H3" s="70"/>
      <c r="I3" s="70"/>
      <c r="J3" s="71"/>
    </row>
    <row r="4" spans="1:10" ht="15">
      <c r="A4" s="130" t="s">
        <v>137</v>
      </c>
      <c r="B4" s="5"/>
      <c r="C4" s="5"/>
      <c r="D4" s="52"/>
      <c r="E4" s="2"/>
      <c r="F4" s="131" t="s">
        <v>138</v>
      </c>
      <c r="G4" s="72"/>
      <c r="H4" s="72"/>
      <c r="I4" s="72"/>
      <c r="J4" s="71"/>
    </row>
    <row r="5" spans="1:10" ht="1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">
      <c r="A6" s="63"/>
      <c r="B6" s="64"/>
      <c r="C6" s="65"/>
      <c r="D6" s="66"/>
      <c r="E6" s="67"/>
      <c r="F6" s="63"/>
      <c r="G6" s="68"/>
      <c r="H6" s="69"/>
      <c r="I6" s="66"/>
      <c r="J6" s="66"/>
    </row>
    <row r="7" spans="1:10" ht="15">
      <c r="A7" s="296"/>
      <c r="B7" s="70"/>
      <c r="C7" s="70"/>
      <c r="D7" s="70"/>
      <c r="E7" s="70"/>
      <c r="F7" s="70"/>
      <c r="G7" s="70"/>
      <c r="H7" s="70"/>
      <c r="I7" s="70"/>
      <c r="J7" s="71"/>
    </row>
    <row r="8" spans="1:10" ht="15">
      <c r="A8" s="296"/>
      <c r="B8" s="72"/>
      <c r="C8" s="72"/>
      <c r="D8" s="72"/>
      <c r="E8" s="72"/>
      <c r="F8" s="72"/>
      <c r="G8" s="72"/>
      <c r="H8" s="72"/>
      <c r="I8" s="72"/>
      <c r="J8" s="71"/>
    </row>
    <row r="9" spans="1:11" ht="15.75">
      <c r="A9" s="297" t="s">
        <v>251</v>
      </c>
      <c r="B9" s="297"/>
      <c r="C9" s="297"/>
      <c r="D9" s="297"/>
      <c r="E9" s="297"/>
      <c r="F9" s="297"/>
      <c r="G9" s="297"/>
      <c r="H9" s="238"/>
      <c r="I9" s="238"/>
      <c r="J9" s="238"/>
      <c r="K9" s="238"/>
    </row>
    <row r="10" spans="1:11" ht="15">
      <c r="A10" s="298" t="s">
        <v>252</v>
      </c>
      <c r="B10" s="298"/>
      <c r="C10" s="298"/>
      <c r="D10" s="298"/>
      <c r="E10" s="298"/>
      <c r="F10" s="298"/>
      <c r="G10" s="298"/>
      <c r="H10" s="238"/>
      <c r="I10" s="238"/>
      <c r="J10" s="238"/>
      <c r="K10" s="238"/>
    </row>
    <row r="11" spans="1:11" ht="15">
      <c r="A11" s="299" t="s">
        <v>253</v>
      </c>
      <c r="B11" s="299"/>
      <c r="C11" s="299"/>
      <c r="D11" s="239"/>
      <c r="E11" s="300" t="s">
        <v>470</v>
      </c>
      <c r="F11" s="300"/>
      <c r="G11" s="300"/>
      <c r="H11" s="238"/>
      <c r="I11" s="238"/>
      <c r="J11" s="238"/>
      <c r="K11" s="238"/>
    </row>
    <row r="12" spans="1:11" ht="1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38.25">
      <c r="A13" s="240" t="s">
        <v>0</v>
      </c>
      <c r="B13" s="241" t="s">
        <v>255</v>
      </c>
      <c r="C13" s="242" t="s">
        <v>256</v>
      </c>
      <c r="D13" s="242" t="s">
        <v>257</v>
      </c>
      <c r="E13" s="243" t="s">
        <v>258</v>
      </c>
      <c r="F13" s="241" t="s">
        <v>235</v>
      </c>
      <c r="G13" s="244"/>
      <c r="H13" s="245"/>
      <c r="I13" s="245"/>
      <c r="J13" s="245"/>
      <c r="K13" s="238"/>
    </row>
    <row r="14" spans="1:11" ht="1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38"/>
    </row>
    <row r="15" spans="1:11" ht="15">
      <c r="A15" s="247">
        <v>1</v>
      </c>
      <c r="B15" s="248">
        <v>175</v>
      </c>
      <c r="C15" s="249" t="s">
        <v>471</v>
      </c>
      <c r="D15" s="250" t="s">
        <v>260</v>
      </c>
      <c r="E15" s="251" t="s">
        <v>472</v>
      </c>
      <c r="F15" s="247">
        <v>5851</v>
      </c>
      <c r="G15" s="252"/>
      <c r="H15" s="253" t="s">
        <v>64</v>
      </c>
      <c r="I15" s="250"/>
      <c r="J15" s="250" t="s">
        <v>473</v>
      </c>
      <c r="K15" s="238"/>
    </row>
    <row r="16" spans="1:11" ht="15">
      <c r="A16" s="295"/>
      <c r="B16" s="254" t="s">
        <v>474</v>
      </c>
      <c r="C16" s="254" t="s">
        <v>475</v>
      </c>
      <c r="D16" s="254" t="s">
        <v>476</v>
      </c>
      <c r="E16" s="254" t="s">
        <v>477</v>
      </c>
      <c r="F16" s="254" t="s">
        <v>478</v>
      </c>
      <c r="G16" s="254" t="s">
        <v>479</v>
      </c>
      <c r="H16" s="254" t="s">
        <v>480</v>
      </c>
      <c r="I16" s="254" t="s">
        <v>481</v>
      </c>
      <c r="J16" s="254" t="s">
        <v>482</v>
      </c>
      <c r="K16" s="254" t="s">
        <v>483</v>
      </c>
    </row>
    <row r="17" spans="1:11" ht="15">
      <c r="A17" s="295"/>
      <c r="B17" s="255" t="s">
        <v>484</v>
      </c>
      <c r="C17" s="255" t="s">
        <v>392</v>
      </c>
      <c r="D17" s="255" t="s">
        <v>485</v>
      </c>
      <c r="E17" s="255" t="s">
        <v>486</v>
      </c>
      <c r="F17" s="255" t="s">
        <v>487</v>
      </c>
      <c r="G17" s="255" t="s">
        <v>488</v>
      </c>
      <c r="H17" s="255" t="s">
        <v>404</v>
      </c>
      <c r="I17" s="255" t="s">
        <v>406</v>
      </c>
      <c r="J17" s="255" t="s">
        <v>442</v>
      </c>
      <c r="K17" s="255" t="s">
        <v>489</v>
      </c>
    </row>
    <row r="18" spans="1:11" ht="1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38"/>
    </row>
    <row r="19" spans="1:11" ht="25.5">
      <c r="A19" s="247">
        <v>2</v>
      </c>
      <c r="B19" s="248">
        <v>1181</v>
      </c>
      <c r="C19" s="249" t="s">
        <v>490</v>
      </c>
      <c r="D19" s="250" t="s">
        <v>491</v>
      </c>
      <c r="E19" s="251" t="s">
        <v>492</v>
      </c>
      <c r="F19" s="247">
        <v>5459</v>
      </c>
      <c r="G19" s="252"/>
      <c r="H19" s="253" t="s">
        <v>360</v>
      </c>
      <c r="I19" s="250"/>
      <c r="J19" s="250" t="s">
        <v>493</v>
      </c>
      <c r="K19" s="238"/>
    </row>
    <row r="20" spans="1:11" ht="15">
      <c r="A20" s="295"/>
      <c r="B20" s="254" t="s">
        <v>494</v>
      </c>
      <c r="C20" s="254" t="s">
        <v>495</v>
      </c>
      <c r="D20" s="254" t="s">
        <v>496</v>
      </c>
      <c r="E20" s="254" t="s">
        <v>497</v>
      </c>
      <c r="F20" s="254" t="s">
        <v>498</v>
      </c>
      <c r="G20" s="254" t="s">
        <v>499</v>
      </c>
      <c r="H20" s="254" t="s">
        <v>500</v>
      </c>
      <c r="I20" s="254" t="s">
        <v>501</v>
      </c>
      <c r="J20" s="254" t="s">
        <v>502</v>
      </c>
      <c r="K20" s="254" t="s">
        <v>503</v>
      </c>
    </row>
    <row r="21" spans="1:11" ht="15">
      <c r="A21" s="295"/>
      <c r="B21" s="255" t="s">
        <v>504</v>
      </c>
      <c r="C21" s="255" t="s">
        <v>505</v>
      </c>
      <c r="D21" s="255" t="s">
        <v>506</v>
      </c>
      <c r="E21" s="255" t="s">
        <v>507</v>
      </c>
      <c r="F21" s="255" t="s">
        <v>508</v>
      </c>
      <c r="G21" s="255" t="s">
        <v>509</v>
      </c>
      <c r="H21" s="255" t="s">
        <v>510</v>
      </c>
      <c r="I21" s="255" t="s">
        <v>355</v>
      </c>
      <c r="J21" s="255" t="s">
        <v>511</v>
      </c>
      <c r="K21" s="255" t="s">
        <v>512</v>
      </c>
    </row>
    <row r="22" spans="1:11" ht="1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38"/>
    </row>
    <row r="23" spans="1:11" ht="15">
      <c r="A23" s="247">
        <v>3</v>
      </c>
      <c r="B23" s="248">
        <v>173</v>
      </c>
      <c r="C23" s="249" t="s">
        <v>513</v>
      </c>
      <c r="D23" s="250" t="s">
        <v>260</v>
      </c>
      <c r="E23" s="251" t="s">
        <v>514</v>
      </c>
      <c r="F23" s="247">
        <v>5440</v>
      </c>
      <c r="G23" s="252"/>
      <c r="H23" s="253" t="s">
        <v>360</v>
      </c>
      <c r="I23" s="250"/>
      <c r="J23" s="250" t="s">
        <v>473</v>
      </c>
      <c r="K23" s="238"/>
    </row>
    <row r="24" spans="1:11" ht="15">
      <c r="A24" s="295"/>
      <c r="B24" s="254" t="s">
        <v>515</v>
      </c>
      <c r="C24" s="254" t="s">
        <v>516</v>
      </c>
      <c r="D24" s="254" t="s">
        <v>517</v>
      </c>
      <c r="E24" s="254" t="s">
        <v>497</v>
      </c>
      <c r="F24" s="254" t="s">
        <v>518</v>
      </c>
      <c r="G24" s="254" t="s">
        <v>519</v>
      </c>
      <c r="H24" s="254" t="s">
        <v>520</v>
      </c>
      <c r="I24" s="254" t="s">
        <v>521</v>
      </c>
      <c r="J24" s="254" t="s">
        <v>522</v>
      </c>
      <c r="K24" s="254" t="s">
        <v>523</v>
      </c>
    </row>
    <row r="25" spans="1:11" ht="15">
      <c r="A25" s="295"/>
      <c r="B25" s="255" t="s">
        <v>524</v>
      </c>
      <c r="C25" s="255" t="s">
        <v>525</v>
      </c>
      <c r="D25" s="255" t="s">
        <v>324</v>
      </c>
      <c r="E25" s="255" t="s">
        <v>507</v>
      </c>
      <c r="F25" s="255" t="s">
        <v>526</v>
      </c>
      <c r="G25" s="255" t="s">
        <v>353</v>
      </c>
      <c r="H25" s="255" t="s">
        <v>527</v>
      </c>
      <c r="I25" s="255" t="s">
        <v>528</v>
      </c>
      <c r="J25" s="255" t="s">
        <v>526</v>
      </c>
      <c r="K25" s="255" t="s">
        <v>529</v>
      </c>
    </row>
    <row r="26" spans="1:11" ht="1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38"/>
    </row>
    <row r="27" spans="1:11" ht="15">
      <c r="A27" s="247">
        <v>4</v>
      </c>
      <c r="B27" s="248">
        <v>176</v>
      </c>
      <c r="C27" s="249" t="s">
        <v>530</v>
      </c>
      <c r="D27" s="250" t="s">
        <v>260</v>
      </c>
      <c r="E27" s="251" t="s">
        <v>531</v>
      </c>
      <c r="F27" s="247">
        <v>4915</v>
      </c>
      <c r="G27" s="252"/>
      <c r="H27" s="253" t="s">
        <v>429</v>
      </c>
      <c r="I27" s="250"/>
      <c r="J27" s="250" t="s">
        <v>473</v>
      </c>
      <c r="K27" s="238"/>
    </row>
    <row r="28" spans="1:11" ht="15">
      <c r="A28" s="295"/>
      <c r="B28" s="254" t="s">
        <v>532</v>
      </c>
      <c r="C28" s="254" t="s">
        <v>533</v>
      </c>
      <c r="D28" s="254" t="s">
        <v>534</v>
      </c>
      <c r="E28" s="254" t="s">
        <v>535</v>
      </c>
      <c r="F28" s="254" t="s">
        <v>536</v>
      </c>
      <c r="G28" s="254" t="s">
        <v>537</v>
      </c>
      <c r="H28" s="254" t="s">
        <v>538</v>
      </c>
      <c r="I28" s="254" t="s">
        <v>539</v>
      </c>
      <c r="J28" s="254" t="s">
        <v>540</v>
      </c>
      <c r="K28" s="254" t="s">
        <v>541</v>
      </c>
    </row>
    <row r="29" spans="1:11" ht="15">
      <c r="A29" s="295"/>
      <c r="B29" s="255" t="s">
        <v>487</v>
      </c>
      <c r="C29" s="255" t="s">
        <v>542</v>
      </c>
      <c r="D29" s="255" t="s">
        <v>484</v>
      </c>
      <c r="E29" s="255" t="s">
        <v>543</v>
      </c>
      <c r="F29" s="255" t="s">
        <v>544</v>
      </c>
      <c r="G29" s="255" t="s">
        <v>545</v>
      </c>
      <c r="H29" s="255" t="s">
        <v>336</v>
      </c>
      <c r="I29" s="255" t="s">
        <v>546</v>
      </c>
      <c r="J29" s="255" t="s">
        <v>547</v>
      </c>
      <c r="K29" s="255" t="s">
        <v>548</v>
      </c>
    </row>
    <row r="30" spans="1:11" ht="15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38"/>
    </row>
    <row r="31" spans="1:11" ht="25.5">
      <c r="A31" s="247">
        <v>5</v>
      </c>
      <c r="B31" s="248">
        <v>343</v>
      </c>
      <c r="C31" s="249" t="s">
        <v>549</v>
      </c>
      <c r="D31" s="250" t="s">
        <v>550</v>
      </c>
      <c r="E31" s="251" t="s">
        <v>551</v>
      </c>
      <c r="F31" s="247">
        <v>4438</v>
      </c>
      <c r="G31" s="252"/>
      <c r="H31" s="253" t="s">
        <v>429</v>
      </c>
      <c r="I31" s="250"/>
      <c r="J31" s="250" t="s">
        <v>552</v>
      </c>
      <c r="K31" s="238"/>
    </row>
    <row r="32" spans="1:11" ht="15">
      <c r="A32" s="295"/>
      <c r="B32" s="254" t="s">
        <v>553</v>
      </c>
      <c r="C32" s="254" t="s">
        <v>554</v>
      </c>
      <c r="D32" s="254" t="s">
        <v>555</v>
      </c>
      <c r="E32" s="254" t="s">
        <v>556</v>
      </c>
      <c r="F32" s="254" t="s">
        <v>557</v>
      </c>
      <c r="G32" s="254" t="s">
        <v>558</v>
      </c>
      <c r="H32" s="254" t="s">
        <v>559</v>
      </c>
      <c r="I32" s="254" t="s">
        <v>560</v>
      </c>
      <c r="J32" s="254" t="s">
        <v>561</v>
      </c>
      <c r="K32" s="254" t="s">
        <v>562</v>
      </c>
    </row>
    <row r="33" spans="1:11" ht="15">
      <c r="A33" s="295"/>
      <c r="B33" s="255" t="s">
        <v>563</v>
      </c>
      <c r="C33" s="255" t="s">
        <v>564</v>
      </c>
      <c r="D33" s="255" t="s">
        <v>565</v>
      </c>
      <c r="E33" s="255" t="s">
        <v>566</v>
      </c>
      <c r="F33" s="255" t="s">
        <v>567</v>
      </c>
      <c r="G33" s="255" t="s">
        <v>568</v>
      </c>
      <c r="H33" s="255" t="s">
        <v>569</v>
      </c>
      <c r="I33" s="255" t="s">
        <v>570</v>
      </c>
      <c r="J33" s="255" t="s">
        <v>571</v>
      </c>
      <c r="K33" s="255" t="s">
        <v>572</v>
      </c>
    </row>
    <row r="34" spans="1:11" ht="1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38"/>
    </row>
    <row r="35" spans="1:11" ht="25.5">
      <c r="A35" s="247">
        <v>6</v>
      </c>
      <c r="B35" s="248">
        <v>1371</v>
      </c>
      <c r="C35" s="249" t="s">
        <v>573</v>
      </c>
      <c r="D35" s="250" t="s">
        <v>574</v>
      </c>
      <c r="E35" s="251" t="s">
        <v>575</v>
      </c>
      <c r="F35" s="247">
        <v>4160</v>
      </c>
      <c r="G35" s="252"/>
      <c r="H35" s="253" t="s">
        <v>429</v>
      </c>
      <c r="I35" s="250"/>
      <c r="J35" s="250" t="s">
        <v>576</v>
      </c>
      <c r="K35" s="238"/>
    </row>
    <row r="36" spans="1:11" ht="15">
      <c r="A36" s="295"/>
      <c r="B36" s="254" t="s">
        <v>577</v>
      </c>
      <c r="C36" s="254" t="s">
        <v>578</v>
      </c>
      <c r="D36" s="254" t="s">
        <v>579</v>
      </c>
      <c r="E36" s="254" t="s">
        <v>363</v>
      </c>
      <c r="F36" s="254" t="s">
        <v>580</v>
      </c>
      <c r="G36" s="254" t="s">
        <v>581</v>
      </c>
      <c r="H36" s="254" t="s">
        <v>582</v>
      </c>
      <c r="I36" s="254" t="s">
        <v>583</v>
      </c>
      <c r="J36" s="254" t="s">
        <v>584</v>
      </c>
      <c r="K36" s="254" t="s">
        <v>585</v>
      </c>
    </row>
    <row r="37" spans="1:11" ht="15">
      <c r="A37" s="295"/>
      <c r="B37" s="255" t="s">
        <v>586</v>
      </c>
      <c r="C37" s="255" t="s">
        <v>587</v>
      </c>
      <c r="D37" s="255" t="s">
        <v>588</v>
      </c>
      <c r="E37" s="255" t="s">
        <v>589</v>
      </c>
      <c r="F37" s="255" t="s">
        <v>590</v>
      </c>
      <c r="G37" s="255" t="s">
        <v>591</v>
      </c>
      <c r="H37" s="255" t="s">
        <v>592</v>
      </c>
      <c r="I37" s="255" t="s">
        <v>593</v>
      </c>
      <c r="J37" s="255" t="s">
        <v>594</v>
      </c>
      <c r="K37" s="255" t="s">
        <v>595</v>
      </c>
    </row>
    <row r="38" spans="1:11" ht="1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38"/>
    </row>
    <row r="39" spans="1:11" ht="25.5">
      <c r="A39" s="247">
        <v>7</v>
      </c>
      <c r="B39" s="248">
        <v>1370</v>
      </c>
      <c r="C39" s="249" t="s">
        <v>596</v>
      </c>
      <c r="D39" s="250" t="s">
        <v>574</v>
      </c>
      <c r="E39" s="251" t="s">
        <v>597</v>
      </c>
      <c r="F39" s="247">
        <v>3594</v>
      </c>
      <c r="G39" s="252"/>
      <c r="H39" s="253" t="s">
        <v>598</v>
      </c>
      <c r="I39" s="250"/>
      <c r="J39" s="250" t="s">
        <v>576</v>
      </c>
      <c r="K39" s="238"/>
    </row>
    <row r="40" spans="1:11" ht="15">
      <c r="A40" s="295"/>
      <c r="B40" s="254" t="s">
        <v>599</v>
      </c>
      <c r="C40" s="254" t="s">
        <v>600</v>
      </c>
      <c r="D40" s="254" t="s">
        <v>601</v>
      </c>
      <c r="E40" s="254" t="s">
        <v>297</v>
      </c>
      <c r="F40" s="254" t="s">
        <v>602</v>
      </c>
      <c r="G40" s="254" t="s">
        <v>603</v>
      </c>
      <c r="H40" s="254" t="s">
        <v>604</v>
      </c>
      <c r="I40" s="254" t="s">
        <v>448</v>
      </c>
      <c r="J40" s="254" t="s">
        <v>605</v>
      </c>
      <c r="K40" s="254" t="s">
        <v>606</v>
      </c>
    </row>
    <row r="41" spans="1:11" ht="15">
      <c r="A41" s="295"/>
      <c r="B41" s="255" t="s">
        <v>354</v>
      </c>
      <c r="C41" s="255" t="s">
        <v>407</v>
      </c>
      <c r="D41" s="255" t="s">
        <v>607</v>
      </c>
      <c r="E41" s="255" t="s">
        <v>608</v>
      </c>
      <c r="F41" s="255" t="s">
        <v>591</v>
      </c>
      <c r="G41" s="255" t="s">
        <v>609</v>
      </c>
      <c r="H41" s="255" t="s">
        <v>458</v>
      </c>
      <c r="I41" s="255"/>
      <c r="J41" s="255" t="s">
        <v>610</v>
      </c>
      <c r="K41" s="255" t="s">
        <v>611</v>
      </c>
    </row>
    <row r="42" spans="1:11" ht="15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38"/>
    </row>
    <row r="43" spans="1:11" ht="25.5">
      <c r="A43" s="256"/>
      <c r="B43" s="248">
        <v>1206</v>
      </c>
      <c r="C43" s="249" t="s">
        <v>612</v>
      </c>
      <c r="D43" s="250" t="s">
        <v>613</v>
      </c>
      <c r="E43" s="251" t="s">
        <v>614</v>
      </c>
      <c r="F43" s="256"/>
      <c r="G43" s="252"/>
      <c r="H43" s="253"/>
      <c r="I43" s="250"/>
      <c r="J43" s="250" t="s">
        <v>615</v>
      </c>
      <c r="K43" s="238"/>
    </row>
    <row r="44" spans="1:11" ht="15">
      <c r="A44" s="295"/>
      <c r="B44" s="254" t="s">
        <v>467</v>
      </c>
      <c r="C44" s="254" t="s">
        <v>467</v>
      </c>
      <c r="D44" s="254" t="s">
        <v>101</v>
      </c>
      <c r="E44" s="254" t="s">
        <v>101</v>
      </c>
      <c r="F44" s="254" t="s">
        <v>101</v>
      </c>
      <c r="G44" s="257"/>
      <c r="H44" s="257"/>
      <c r="I44" s="257"/>
      <c r="J44" s="257"/>
      <c r="K44" s="238"/>
    </row>
    <row r="45" spans="1:11" ht="15">
      <c r="A45" s="295"/>
      <c r="B45" s="255"/>
      <c r="C45" s="255"/>
      <c r="D45" s="255"/>
      <c r="E45" s="255"/>
      <c r="F45" s="255"/>
      <c r="G45" s="257"/>
      <c r="H45" s="257"/>
      <c r="I45" s="257"/>
      <c r="J45" s="257"/>
      <c r="K45" s="238"/>
    </row>
    <row r="46" spans="1:10" ht="15">
      <c r="A46" s="63"/>
      <c r="B46" s="64"/>
      <c r="C46" s="65"/>
      <c r="D46" s="66"/>
      <c r="E46" s="67"/>
      <c r="F46" s="63"/>
      <c r="G46" s="68"/>
      <c r="H46" s="69"/>
      <c r="I46" s="66"/>
      <c r="J46" s="66"/>
    </row>
    <row r="47" spans="1:10" ht="15">
      <c r="A47" s="296"/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15">
      <c r="A48" s="296"/>
      <c r="B48" s="72"/>
      <c r="C48" s="72"/>
      <c r="D48" s="72"/>
      <c r="E48" s="72"/>
      <c r="F48" s="72"/>
      <c r="G48" s="72"/>
      <c r="H48" s="72"/>
      <c r="I48" s="72"/>
      <c r="J48" s="71"/>
    </row>
    <row r="49" spans="1:10" ht="15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ht="15">
      <c r="A50" s="63"/>
      <c r="B50" s="64"/>
      <c r="C50" s="65"/>
      <c r="D50" s="66"/>
      <c r="E50" s="67"/>
      <c r="F50" s="63"/>
      <c r="G50" s="68"/>
      <c r="H50" s="69"/>
      <c r="I50" s="66"/>
      <c r="J50" s="66"/>
    </row>
    <row r="51" spans="1:10" ht="15">
      <c r="A51" s="296"/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5">
      <c r="A52" s="296"/>
      <c r="B52" s="72"/>
      <c r="C52" s="72"/>
      <c r="D52" s="72"/>
      <c r="E52" s="72"/>
      <c r="F52" s="72"/>
      <c r="G52" s="72"/>
      <c r="H52" s="72"/>
      <c r="I52" s="72"/>
      <c r="J52" s="71"/>
    </row>
    <row r="53" spans="1:10" ht="1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5">
      <c r="A54" s="73"/>
      <c r="B54" s="64"/>
      <c r="C54" s="65"/>
      <c r="D54" s="66"/>
      <c r="E54" s="67"/>
      <c r="F54" s="73"/>
      <c r="G54" s="68"/>
      <c r="H54" s="69"/>
      <c r="I54" s="66"/>
      <c r="J54" s="66"/>
    </row>
    <row r="55" spans="1:10" ht="15">
      <c r="A55" s="296"/>
      <c r="B55" s="70"/>
      <c r="C55" s="70"/>
      <c r="D55" s="70"/>
      <c r="E55" s="70"/>
      <c r="F55" s="70"/>
      <c r="G55" s="71"/>
      <c r="H55" s="71"/>
      <c r="I55" s="71"/>
      <c r="J55" s="71"/>
    </row>
    <row r="56" spans="1:10" ht="15">
      <c r="A56" s="296"/>
      <c r="B56" s="72"/>
      <c r="C56" s="72"/>
      <c r="D56" s="72"/>
      <c r="E56" s="72"/>
      <c r="F56" s="72"/>
      <c r="G56" s="71"/>
      <c r="H56" s="71"/>
      <c r="I56" s="71"/>
      <c r="J56" s="71"/>
    </row>
  </sheetData>
  <sheetProtection/>
  <mergeCells count="16">
    <mergeCell ref="A55:A56"/>
    <mergeCell ref="A40:A41"/>
    <mergeCell ref="A44:A45"/>
    <mergeCell ref="A7:A8"/>
    <mergeCell ref="A47:A48"/>
    <mergeCell ref="A51:A52"/>
    <mergeCell ref="A9:G9"/>
    <mergeCell ref="A10:G10"/>
    <mergeCell ref="A11:C11"/>
    <mergeCell ref="E11:G11"/>
    <mergeCell ref="A16:A17"/>
    <mergeCell ref="A20:A21"/>
    <mergeCell ref="A24:A25"/>
    <mergeCell ref="A28:A29"/>
    <mergeCell ref="A32:A33"/>
    <mergeCell ref="A36:A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9.140625" style="5" customWidth="1"/>
    <col min="2" max="2" width="9.421875" style="5" customWidth="1"/>
    <col min="3" max="3" width="10.7109375" style="5" customWidth="1"/>
    <col min="4" max="7" width="10.8515625" style="5" customWidth="1"/>
    <col min="8" max="16384" width="9.140625" style="5" customWidth="1"/>
  </cols>
  <sheetData>
    <row r="1" spans="2:7" ht="60" customHeight="1">
      <c r="B1" s="301" t="s">
        <v>240</v>
      </c>
      <c r="C1" s="301"/>
      <c r="D1" s="301"/>
      <c r="E1" s="301"/>
      <c r="F1" s="301"/>
      <c r="G1" s="301"/>
    </row>
    <row r="2" spans="2:7" s="191" customFormat="1" ht="45.75" customHeight="1">
      <c r="B2" s="302" t="s">
        <v>234</v>
      </c>
      <c r="C2" s="190" t="s">
        <v>235</v>
      </c>
      <c r="D2" s="304" t="s">
        <v>236</v>
      </c>
      <c r="E2" s="305"/>
      <c r="F2" s="305"/>
      <c r="G2" s="306"/>
    </row>
    <row r="3" spans="2:7" s="9" customFormat="1" ht="20.25" customHeight="1">
      <c r="B3" s="303"/>
      <c r="C3" s="192"/>
      <c r="D3" s="193" t="s">
        <v>237</v>
      </c>
      <c r="E3" s="193" t="s">
        <v>33</v>
      </c>
      <c r="F3" s="193" t="s">
        <v>32</v>
      </c>
      <c r="G3" s="194" t="s">
        <v>126</v>
      </c>
    </row>
    <row r="4" spans="2:7" ht="21.75" customHeight="1">
      <c r="B4" s="195">
        <v>1</v>
      </c>
      <c r="C4" s="196">
        <v>30</v>
      </c>
      <c r="D4" s="197">
        <f>SUM(C4,5)</f>
        <v>35</v>
      </c>
      <c r="E4" s="198">
        <f>SUM(C4,10)</f>
        <v>40</v>
      </c>
      <c r="F4" s="198">
        <f>SUM(C4,20)</f>
        <v>50</v>
      </c>
      <c r="G4" s="199">
        <f>SUM(C4,30)</f>
        <v>60</v>
      </c>
    </row>
    <row r="5" spans="2:7" ht="21.75" customHeight="1">
      <c r="B5" s="200">
        <v>2</v>
      </c>
      <c r="C5" s="201">
        <v>26</v>
      </c>
      <c r="D5" s="202">
        <f aca="true" t="shared" si="0" ref="D5:D27">SUM(C5,5)</f>
        <v>31</v>
      </c>
      <c r="E5" s="203">
        <f aca="true" t="shared" si="1" ref="E5:E27">SUM(C5,10)</f>
        <v>36</v>
      </c>
      <c r="F5" s="203">
        <f aca="true" t="shared" si="2" ref="F5:F27">SUM(C5,20)</f>
        <v>46</v>
      </c>
      <c r="G5" s="204">
        <f aca="true" t="shared" si="3" ref="G5:G27">SUM(C5,30)</f>
        <v>56</v>
      </c>
    </row>
    <row r="6" spans="2:7" ht="21.75" customHeight="1">
      <c r="B6" s="200">
        <v>3</v>
      </c>
      <c r="C6" s="201">
        <v>23</v>
      </c>
      <c r="D6" s="202">
        <f t="shared" si="0"/>
        <v>28</v>
      </c>
      <c r="E6" s="203">
        <f t="shared" si="1"/>
        <v>33</v>
      </c>
      <c r="F6" s="203">
        <f t="shared" si="2"/>
        <v>43</v>
      </c>
      <c r="G6" s="204">
        <f t="shared" si="3"/>
        <v>53</v>
      </c>
    </row>
    <row r="7" spans="2:7" ht="21.75" customHeight="1">
      <c r="B7" s="200">
        <v>4</v>
      </c>
      <c r="C7" s="201">
        <v>21</v>
      </c>
      <c r="D7" s="202">
        <f t="shared" si="0"/>
        <v>26</v>
      </c>
      <c r="E7" s="203">
        <f t="shared" si="1"/>
        <v>31</v>
      </c>
      <c r="F7" s="203">
        <f t="shared" si="2"/>
        <v>41</v>
      </c>
      <c r="G7" s="204">
        <f t="shared" si="3"/>
        <v>51</v>
      </c>
    </row>
    <row r="8" spans="2:7" ht="21.75" customHeight="1">
      <c r="B8" s="200">
        <v>5</v>
      </c>
      <c r="C8" s="201">
        <v>20</v>
      </c>
      <c r="D8" s="202">
        <f t="shared" si="0"/>
        <v>25</v>
      </c>
      <c r="E8" s="203">
        <f t="shared" si="1"/>
        <v>30</v>
      </c>
      <c r="F8" s="203">
        <f t="shared" si="2"/>
        <v>40</v>
      </c>
      <c r="G8" s="204">
        <f t="shared" si="3"/>
        <v>50</v>
      </c>
    </row>
    <row r="9" spans="2:7" ht="21.75" customHeight="1">
      <c r="B9" s="200">
        <v>6</v>
      </c>
      <c r="C9" s="201">
        <v>19</v>
      </c>
      <c r="D9" s="202">
        <f t="shared" si="0"/>
        <v>24</v>
      </c>
      <c r="E9" s="203">
        <f t="shared" si="1"/>
        <v>29</v>
      </c>
      <c r="F9" s="203">
        <f t="shared" si="2"/>
        <v>39</v>
      </c>
      <c r="G9" s="204">
        <f t="shared" si="3"/>
        <v>49</v>
      </c>
    </row>
    <row r="10" spans="2:7" ht="21.75" customHeight="1">
      <c r="B10" s="200">
        <v>7</v>
      </c>
      <c r="C10" s="201">
        <v>18</v>
      </c>
      <c r="D10" s="202">
        <f t="shared" si="0"/>
        <v>23</v>
      </c>
      <c r="E10" s="203">
        <f t="shared" si="1"/>
        <v>28</v>
      </c>
      <c r="F10" s="203">
        <f t="shared" si="2"/>
        <v>38</v>
      </c>
      <c r="G10" s="204">
        <f t="shared" si="3"/>
        <v>48</v>
      </c>
    </row>
    <row r="11" spans="2:7" ht="21.75" customHeight="1">
      <c r="B11" s="200">
        <v>8</v>
      </c>
      <c r="C11" s="201">
        <v>17</v>
      </c>
      <c r="D11" s="202">
        <f t="shared" si="0"/>
        <v>22</v>
      </c>
      <c r="E11" s="203">
        <f t="shared" si="1"/>
        <v>27</v>
      </c>
      <c r="F11" s="203">
        <f t="shared" si="2"/>
        <v>37</v>
      </c>
      <c r="G11" s="204">
        <f t="shared" si="3"/>
        <v>47</v>
      </c>
    </row>
    <row r="12" spans="2:7" ht="21.75" customHeight="1">
      <c r="B12" s="200">
        <v>9</v>
      </c>
      <c r="C12" s="201">
        <v>16</v>
      </c>
      <c r="D12" s="202">
        <f t="shared" si="0"/>
        <v>21</v>
      </c>
      <c r="E12" s="203">
        <f t="shared" si="1"/>
        <v>26</v>
      </c>
      <c r="F12" s="203">
        <f t="shared" si="2"/>
        <v>36</v>
      </c>
      <c r="G12" s="204">
        <f t="shared" si="3"/>
        <v>46</v>
      </c>
    </row>
    <row r="13" spans="2:7" ht="21.75" customHeight="1">
      <c r="B13" s="200">
        <v>10</v>
      </c>
      <c r="C13" s="201">
        <v>15</v>
      </c>
      <c r="D13" s="202">
        <f t="shared" si="0"/>
        <v>20</v>
      </c>
      <c r="E13" s="203">
        <f t="shared" si="1"/>
        <v>25</v>
      </c>
      <c r="F13" s="203">
        <f t="shared" si="2"/>
        <v>35</v>
      </c>
      <c r="G13" s="204">
        <f t="shared" si="3"/>
        <v>45</v>
      </c>
    </row>
    <row r="14" spans="2:7" ht="21.75" customHeight="1">
      <c r="B14" s="200">
        <v>11</v>
      </c>
      <c r="C14" s="201">
        <v>14</v>
      </c>
      <c r="D14" s="202">
        <f t="shared" si="0"/>
        <v>19</v>
      </c>
      <c r="E14" s="203">
        <f t="shared" si="1"/>
        <v>24</v>
      </c>
      <c r="F14" s="203">
        <f t="shared" si="2"/>
        <v>34</v>
      </c>
      <c r="G14" s="204">
        <f t="shared" si="3"/>
        <v>44</v>
      </c>
    </row>
    <row r="15" spans="2:7" ht="21.75" customHeight="1">
      <c r="B15" s="200">
        <v>12</v>
      </c>
      <c r="C15" s="201">
        <v>13</v>
      </c>
      <c r="D15" s="202">
        <f t="shared" si="0"/>
        <v>18</v>
      </c>
      <c r="E15" s="203">
        <f t="shared" si="1"/>
        <v>23</v>
      </c>
      <c r="F15" s="203">
        <f t="shared" si="2"/>
        <v>33</v>
      </c>
      <c r="G15" s="204">
        <f t="shared" si="3"/>
        <v>43</v>
      </c>
    </row>
    <row r="16" spans="2:7" ht="21.75" customHeight="1">
      <c r="B16" s="200">
        <v>13</v>
      </c>
      <c r="C16" s="201">
        <v>12</v>
      </c>
      <c r="D16" s="202">
        <f t="shared" si="0"/>
        <v>17</v>
      </c>
      <c r="E16" s="203">
        <f t="shared" si="1"/>
        <v>22</v>
      </c>
      <c r="F16" s="203">
        <f t="shared" si="2"/>
        <v>32</v>
      </c>
      <c r="G16" s="204">
        <f t="shared" si="3"/>
        <v>42</v>
      </c>
    </row>
    <row r="17" spans="2:7" ht="21.75" customHeight="1">
      <c r="B17" s="200">
        <v>14</v>
      </c>
      <c r="C17" s="201">
        <v>11</v>
      </c>
      <c r="D17" s="202">
        <f t="shared" si="0"/>
        <v>16</v>
      </c>
      <c r="E17" s="203">
        <f t="shared" si="1"/>
        <v>21</v>
      </c>
      <c r="F17" s="203">
        <f t="shared" si="2"/>
        <v>31</v>
      </c>
      <c r="G17" s="204">
        <f t="shared" si="3"/>
        <v>41</v>
      </c>
    </row>
    <row r="18" spans="2:7" ht="21.75" customHeight="1">
      <c r="B18" s="200">
        <v>15</v>
      </c>
      <c r="C18" s="201">
        <v>10</v>
      </c>
      <c r="D18" s="202">
        <f t="shared" si="0"/>
        <v>15</v>
      </c>
      <c r="E18" s="203">
        <f t="shared" si="1"/>
        <v>20</v>
      </c>
      <c r="F18" s="203">
        <f t="shared" si="2"/>
        <v>30</v>
      </c>
      <c r="G18" s="204">
        <f t="shared" si="3"/>
        <v>40</v>
      </c>
    </row>
    <row r="19" spans="2:7" ht="21.75" customHeight="1">
      <c r="B19" s="200">
        <v>16</v>
      </c>
      <c r="C19" s="201">
        <v>9</v>
      </c>
      <c r="D19" s="202">
        <f t="shared" si="0"/>
        <v>14</v>
      </c>
      <c r="E19" s="203">
        <f t="shared" si="1"/>
        <v>19</v>
      </c>
      <c r="F19" s="203">
        <f t="shared" si="2"/>
        <v>29</v>
      </c>
      <c r="G19" s="204">
        <f t="shared" si="3"/>
        <v>39</v>
      </c>
    </row>
    <row r="20" spans="2:7" ht="21.75" customHeight="1">
      <c r="B20" s="200">
        <v>17</v>
      </c>
      <c r="C20" s="201">
        <v>8</v>
      </c>
      <c r="D20" s="202">
        <f t="shared" si="0"/>
        <v>13</v>
      </c>
      <c r="E20" s="203">
        <f t="shared" si="1"/>
        <v>18</v>
      </c>
      <c r="F20" s="203">
        <f t="shared" si="2"/>
        <v>28</v>
      </c>
      <c r="G20" s="204">
        <f t="shared" si="3"/>
        <v>38</v>
      </c>
    </row>
    <row r="21" spans="2:7" ht="21.75" customHeight="1">
      <c r="B21" s="200">
        <v>18</v>
      </c>
      <c r="C21" s="201">
        <v>7</v>
      </c>
      <c r="D21" s="202">
        <f t="shared" si="0"/>
        <v>12</v>
      </c>
      <c r="E21" s="203">
        <f t="shared" si="1"/>
        <v>17</v>
      </c>
      <c r="F21" s="203">
        <f t="shared" si="2"/>
        <v>27</v>
      </c>
      <c r="G21" s="204">
        <f t="shared" si="3"/>
        <v>37</v>
      </c>
    </row>
    <row r="22" spans="2:7" ht="21.75" customHeight="1">
      <c r="B22" s="200">
        <v>19</v>
      </c>
      <c r="C22" s="201">
        <v>6</v>
      </c>
      <c r="D22" s="202">
        <f t="shared" si="0"/>
        <v>11</v>
      </c>
      <c r="E22" s="203">
        <f t="shared" si="1"/>
        <v>16</v>
      </c>
      <c r="F22" s="203">
        <f t="shared" si="2"/>
        <v>26</v>
      </c>
      <c r="G22" s="204">
        <f t="shared" si="3"/>
        <v>36</v>
      </c>
    </row>
    <row r="23" spans="2:7" ht="21.75" customHeight="1">
      <c r="B23" s="200">
        <v>20</v>
      </c>
      <c r="C23" s="201">
        <v>5</v>
      </c>
      <c r="D23" s="202">
        <f t="shared" si="0"/>
        <v>10</v>
      </c>
      <c r="E23" s="203">
        <f t="shared" si="1"/>
        <v>15</v>
      </c>
      <c r="F23" s="203">
        <f t="shared" si="2"/>
        <v>25</v>
      </c>
      <c r="G23" s="204">
        <f t="shared" si="3"/>
        <v>35</v>
      </c>
    </row>
    <row r="24" spans="2:7" ht="21.75" customHeight="1">
      <c r="B24" s="200">
        <v>21</v>
      </c>
      <c r="C24" s="201">
        <v>4</v>
      </c>
      <c r="D24" s="202">
        <f t="shared" si="0"/>
        <v>9</v>
      </c>
      <c r="E24" s="203">
        <f t="shared" si="1"/>
        <v>14</v>
      </c>
      <c r="F24" s="203">
        <f t="shared" si="2"/>
        <v>24</v>
      </c>
      <c r="G24" s="204">
        <f t="shared" si="3"/>
        <v>34</v>
      </c>
    </row>
    <row r="25" spans="2:7" ht="21.75" customHeight="1">
      <c r="B25" s="200">
        <v>22</v>
      </c>
      <c r="C25" s="201">
        <v>3</v>
      </c>
      <c r="D25" s="202">
        <f t="shared" si="0"/>
        <v>8</v>
      </c>
      <c r="E25" s="203">
        <f t="shared" si="1"/>
        <v>13</v>
      </c>
      <c r="F25" s="203">
        <f t="shared" si="2"/>
        <v>23</v>
      </c>
      <c r="G25" s="204">
        <f t="shared" si="3"/>
        <v>33</v>
      </c>
    </row>
    <row r="26" spans="2:7" ht="21.75" customHeight="1">
      <c r="B26" s="200">
        <v>23</v>
      </c>
      <c r="C26" s="201">
        <v>2</v>
      </c>
      <c r="D26" s="202">
        <f t="shared" si="0"/>
        <v>7</v>
      </c>
      <c r="E26" s="203">
        <f t="shared" si="1"/>
        <v>12</v>
      </c>
      <c r="F26" s="203">
        <f t="shared" si="2"/>
        <v>22</v>
      </c>
      <c r="G26" s="204">
        <f t="shared" si="3"/>
        <v>32</v>
      </c>
    </row>
    <row r="27" spans="2:7" ht="21.75" customHeight="1">
      <c r="B27" s="205">
        <v>24</v>
      </c>
      <c r="C27" s="206">
        <v>1</v>
      </c>
      <c r="D27" s="207">
        <f t="shared" si="0"/>
        <v>6</v>
      </c>
      <c r="E27" s="208">
        <f t="shared" si="1"/>
        <v>11</v>
      </c>
      <c r="F27" s="208">
        <f t="shared" si="2"/>
        <v>21</v>
      </c>
      <c r="G27" s="209">
        <f t="shared" si="3"/>
        <v>31</v>
      </c>
    </row>
    <row r="29" spans="4:5" ht="18" customHeight="1">
      <c r="D29" s="210" t="s">
        <v>238</v>
      </c>
      <c r="E29" s="188"/>
    </row>
    <row r="30" spans="2:6" s="189" customFormat="1" ht="30">
      <c r="B30" s="211" t="s">
        <v>239</v>
      </c>
      <c r="C30" s="211" t="s">
        <v>126</v>
      </c>
      <c r="D30" s="211" t="s">
        <v>32</v>
      </c>
      <c r="E30" s="211" t="s">
        <v>33</v>
      </c>
      <c r="F30" s="211" t="s">
        <v>237</v>
      </c>
    </row>
    <row r="31" spans="2:6" ht="18">
      <c r="B31" s="212">
        <v>30</v>
      </c>
      <c r="C31" s="212">
        <v>30</v>
      </c>
      <c r="D31" s="212">
        <v>20</v>
      </c>
      <c r="E31" s="212">
        <v>10</v>
      </c>
      <c r="F31" s="212">
        <v>5</v>
      </c>
    </row>
  </sheetData>
  <sheetProtection/>
  <mergeCells count="3">
    <mergeCell ref="B1:G1"/>
    <mergeCell ref="B2:B3"/>
    <mergeCell ref="D2:G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Sony</cp:lastModifiedBy>
  <cp:lastPrinted>2014-05-16T15:23:08Z</cp:lastPrinted>
  <dcterms:created xsi:type="dcterms:W3CDTF">2008-02-22T18:35:05Z</dcterms:created>
  <dcterms:modified xsi:type="dcterms:W3CDTF">2014-05-16T15:23:14Z</dcterms:modified>
  <cp:category/>
  <cp:version/>
  <cp:contentType/>
  <cp:contentStatus/>
</cp:coreProperties>
</file>