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8655" tabRatio="806" firstSheet="1" activeTab="2"/>
  </bookViews>
  <sheets>
    <sheet name="Титул ЧУ" sheetId="1" r:id="rId1"/>
    <sheet name="Судді " sheetId="2" r:id="rId2"/>
    <sheet name="Команди ЧУ" sheetId="3" r:id="rId3"/>
    <sheet name="Статист-ЧУ" sheetId="4" r:id="rId4"/>
    <sheet name="Ест-області" sheetId="5" r:id="rId5"/>
    <sheet name="ЕСТАФ" sheetId="6" r:id="rId6"/>
    <sheet name="Очки" sheetId="7" r:id="rId7"/>
    <sheet name="ДЮСШ" sheetId="8" r:id="rId8"/>
    <sheet name="СДЮШОР" sheetId="9" r:id="rId9"/>
    <sheet name="Розклад" sheetId="10" r:id="rId10"/>
    <sheet name="7-б" sheetId="11" r:id="rId11"/>
    <sheet name="8-б" sheetId="12" r:id="rId12"/>
    <sheet name="Лист1" sheetId="13" r:id="rId13"/>
  </sheets>
  <definedNames>
    <definedName name="_GoBack" localSheetId="9">'Розклад'!$A$38</definedName>
  </definedNames>
  <calcPr fullCalcOnLoad="1"/>
</workbook>
</file>

<file path=xl/sharedStrings.xml><?xml version="1.0" encoding="utf-8"?>
<sst xmlns="http://schemas.openxmlformats.org/spreadsheetml/2006/main" count="2203" uniqueCount="1051">
  <si>
    <t xml:space="preserve"> </t>
  </si>
  <si>
    <t>СКЛАД ГОЛОВНОЇ СУДДІВСЬКОЇ КОЛЕГІЇ</t>
  </si>
  <si>
    <t>Керівник змагань</t>
  </si>
  <si>
    <t>Головний секретар</t>
  </si>
  <si>
    <t>Керівники служб:</t>
  </si>
  <si>
    <t>Рефері:</t>
  </si>
  <si>
    <t>ФЕДЕРАЦІЯ ЛЕГКОЇ АТЛЕТИКИ УКРАЇНИ</t>
  </si>
  <si>
    <t>КОМАНДНІ ПІДСУМКИ</t>
  </si>
  <si>
    <t>Київська</t>
  </si>
  <si>
    <t>АР Крим</t>
  </si>
  <si>
    <t>м.Київ</t>
  </si>
  <si>
    <t>Волинська</t>
  </si>
  <si>
    <t>Черкаська</t>
  </si>
  <si>
    <t>Національний суддя зі спорту</t>
  </si>
  <si>
    <t>Донецька</t>
  </si>
  <si>
    <t>Закарпатська</t>
  </si>
  <si>
    <t>Сумська</t>
  </si>
  <si>
    <t>Очки</t>
  </si>
  <si>
    <t>Регіон</t>
  </si>
  <si>
    <t>Місце</t>
  </si>
  <si>
    <t>Технічний делегат</t>
  </si>
  <si>
    <t>Одеська</t>
  </si>
  <si>
    <t>Днiпропетровська</t>
  </si>
  <si>
    <t>Харкiвська</t>
  </si>
  <si>
    <t>Запорiзька</t>
  </si>
  <si>
    <t>Львiвська</t>
  </si>
  <si>
    <t>Миколаївська</t>
  </si>
  <si>
    <t>Рiвненська</t>
  </si>
  <si>
    <t>Хмельницька</t>
  </si>
  <si>
    <t>Чернiгiвська</t>
  </si>
  <si>
    <t>Полтавська</t>
  </si>
  <si>
    <t>Вiнницька</t>
  </si>
  <si>
    <t>Житомирська</t>
  </si>
  <si>
    <t>Луганська</t>
  </si>
  <si>
    <t>Івано-Франкiвська</t>
  </si>
  <si>
    <t>Кiровоградська</t>
  </si>
  <si>
    <t>Тернопiльська</t>
  </si>
  <si>
    <t>м.Севастополь</t>
  </si>
  <si>
    <t>Чернiвецька</t>
  </si>
  <si>
    <t>СТАТИСТИЧНА ЗВІТНІСТЬ</t>
  </si>
  <si>
    <t>Область</t>
  </si>
  <si>
    <t>МСУ</t>
  </si>
  <si>
    <t>КМСУ</t>
  </si>
  <si>
    <t>І розряд</t>
  </si>
  <si>
    <t>Xерсонська</t>
  </si>
  <si>
    <t>ВСЬОГО:</t>
  </si>
  <si>
    <t>Заг. кільк. учасників</t>
  </si>
  <si>
    <t>ІІ розряд</t>
  </si>
  <si>
    <t>ІІІ розряд</t>
  </si>
  <si>
    <t>Херсонська</t>
  </si>
  <si>
    <t>Оргделегат  ФЛАУ</t>
  </si>
  <si>
    <t>НС</t>
  </si>
  <si>
    <t>Техделегат ФЛАУ</t>
  </si>
  <si>
    <t>Віталій Корецький</t>
  </si>
  <si>
    <t>Керівник ТІЦ</t>
  </si>
  <si>
    <t>Офіційний статистик</t>
  </si>
  <si>
    <t>інформації</t>
  </si>
  <si>
    <t>фотофінішу</t>
  </si>
  <si>
    <t>кімнати збору</t>
  </si>
  <si>
    <t>зі старту</t>
  </si>
  <si>
    <t>м.Житомир</t>
  </si>
  <si>
    <t>з бігу</t>
  </si>
  <si>
    <t>зі стрибків горизонтальних</t>
  </si>
  <si>
    <t>зі стрибків вертикальних</t>
  </si>
  <si>
    <t>м.Миколаїв</t>
  </si>
  <si>
    <t>Апеляційне журі:</t>
  </si>
  <si>
    <t>Головний секретар,</t>
  </si>
  <si>
    <t>№ за списком</t>
  </si>
  <si>
    <t>м.Харків</t>
  </si>
  <si>
    <t>Ольга Нікітенко</t>
  </si>
  <si>
    <t>ДЕРЖАВНА СЛУЖБА  МОЛОДІ ТА СПОРТУ УКРАЇНИ</t>
  </si>
  <si>
    <t>Василь Хандога</t>
  </si>
  <si>
    <t>м.Маріуполь</t>
  </si>
  <si>
    <t>нагородження</t>
  </si>
  <si>
    <t>Дніпропетровська</t>
  </si>
  <si>
    <t>Вінницька</t>
  </si>
  <si>
    <t>Кіровоградська</t>
  </si>
  <si>
    <t>Львівська</t>
  </si>
  <si>
    <t>м.Запоріжжя</t>
  </si>
  <si>
    <t>Запорізька</t>
  </si>
  <si>
    <t>Тернопільська</t>
  </si>
  <si>
    <t>Харківська</t>
  </si>
  <si>
    <t>Чернігівська</t>
  </si>
  <si>
    <t>Час</t>
  </si>
  <si>
    <t>Яна Бочарська</t>
  </si>
  <si>
    <t>Олег Зайченко</t>
  </si>
  <si>
    <t>м.Дніпропетровськ</t>
  </si>
  <si>
    <t>Валентин Демидов</t>
  </si>
  <si>
    <t>з багатоборств</t>
  </si>
  <si>
    <t>Жорж Каруца</t>
  </si>
  <si>
    <t>м.Кривий Ріг</t>
  </si>
  <si>
    <t>ДЮСШ № 1 Червоноград</t>
  </si>
  <si>
    <t>ДЮСШ №1 Кременчук</t>
  </si>
  <si>
    <t>ДЮСШ №2 м.Кіровоград</t>
  </si>
  <si>
    <t>ДЮСШ ім.Верхоланцева</t>
  </si>
  <si>
    <t>ДЮСШ м.Коростень</t>
  </si>
  <si>
    <t>ДЮСШ Немирівська</t>
  </si>
  <si>
    <t>КДЮСШ "Авангард" Кременчук</t>
  </si>
  <si>
    <t>КДЮСШ №1 м.Сімферополь</t>
  </si>
  <si>
    <t>КДЮСШ ім.Кутенка</t>
  </si>
  <si>
    <t>КЗ МКДЮСШ Харків</t>
  </si>
  <si>
    <t>МДЮСШ №1 Вінниця</t>
  </si>
  <si>
    <t>ОДЮСШ м.Суми</t>
  </si>
  <si>
    <t>РДЮСШ Новоодеська</t>
  </si>
  <si>
    <t>КСДЮШОР "Динамо" Харків</t>
  </si>
  <si>
    <t>СДЮШОР "Динамо" Одеса</t>
  </si>
  <si>
    <t>СДЮШОР "Колос" Вінниця</t>
  </si>
  <si>
    <t>СДЮШОР №6 Київ</t>
  </si>
  <si>
    <t>СДЮШОР №8 ім.С.Бубки</t>
  </si>
  <si>
    <t>СДЮШОР м.Стаханов</t>
  </si>
  <si>
    <t>юнаки</t>
  </si>
  <si>
    <t>дівчата</t>
  </si>
  <si>
    <t>Рекорд України</t>
  </si>
  <si>
    <t>МСМК</t>
  </si>
  <si>
    <t>Зайняті  місця</t>
  </si>
  <si>
    <t xml:space="preserve">Заохочувальні очки  :  </t>
  </si>
  <si>
    <t>СДЮШОР "Локомотив" Сімферополь</t>
  </si>
  <si>
    <t>№ з/с</t>
  </si>
  <si>
    <t>СДЮШОР</t>
  </si>
  <si>
    <t>ДЮСШ</t>
  </si>
  <si>
    <t>Івано-Франківська</t>
  </si>
  <si>
    <t>Рівненська</t>
  </si>
  <si>
    <t>Кількість дівчат</t>
  </si>
  <si>
    <t>кількість юнаків</t>
  </si>
  <si>
    <t>юнацькі розряди</t>
  </si>
  <si>
    <t>ДЮСШ Ківерцівська</t>
  </si>
  <si>
    <t>ДЮСШ "Старт" Київ</t>
  </si>
  <si>
    <t>КОМАНДНІ ПІДСУМКИ серед ДЮСШ</t>
  </si>
  <si>
    <t>КОМАНДНІ ПІДСУМКИ серед СДЮШОР</t>
  </si>
  <si>
    <t>Таблиця нарахування очок до командного заліку при проведенні Чемпіонатів  України та Кубків України серед юнаків</t>
  </si>
  <si>
    <t>Очки при перевищенні кваліфікаційних нормативів</t>
  </si>
  <si>
    <t>1-е коло</t>
  </si>
  <si>
    <t>Біг на 800 м</t>
  </si>
  <si>
    <t>Біг на 200 м</t>
  </si>
  <si>
    <t>Потрійний стрибок</t>
  </si>
  <si>
    <t>ДЮСШ м.Сокаль</t>
  </si>
  <si>
    <t>ОДЮСШ "Спартак"Херсонська</t>
  </si>
  <si>
    <t>ДЮСШ Чортків</t>
  </si>
  <si>
    <t>КЗ КДЮСШ "ХТЗ"</t>
  </si>
  <si>
    <t>ДЮСШ м.Дебальцево</t>
  </si>
  <si>
    <t>ДЮСШ "Колос" Зпр</t>
  </si>
  <si>
    <t>ДЮСШ "Лада" Днп</t>
  </si>
  <si>
    <t>ДЮСШ Любешівська</t>
  </si>
  <si>
    <t>КПНЗ "ДЮСШ №1" Севастополь</t>
  </si>
  <si>
    <t>ДЮСШ Лисічанськ</t>
  </si>
  <si>
    <t>ДЮСШ Ровеньки</t>
  </si>
  <si>
    <t>РДЮСШ Апостолівська</t>
  </si>
  <si>
    <t>МСДЮШОР м.Миколаїв</t>
  </si>
  <si>
    <t>СДЮШОР №3 Днп</t>
  </si>
  <si>
    <t>СДЮШОР  м.Києва "У"</t>
  </si>
  <si>
    <t>СДЮШОР "Метеор" Днп</t>
  </si>
  <si>
    <t>СДЮШОР "Металург" Зпр</t>
  </si>
  <si>
    <t>СДЮШОР "Колос" К.о.</t>
  </si>
  <si>
    <t>ФІНАЛ</t>
  </si>
  <si>
    <t xml:space="preserve">ФІНАЛ </t>
  </si>
  <si>
    <t>ФІНАЛ  В,А</t>
  </si>
  <si>
    <t>ОСДЮШОР Рвн</t>
  </si>
  <si>
    <t>СДЮШОР "Авангард" Ялта</t>
  </si>
  <si>
    <t>КДЮСШ № 1 Артемівск</t>
  </si>
  <si>
    <t>ОДЮСШ Ів-Ф</t>
  </si>
  <si>
    <t>ДЮСШ "Спартак-2002" Крв</t>
  </si>
  <si>
    <t>ОДЮСШ "Колос" Плт</t>
  </si>
  <si>
    <t>МДЮСШ "Україна" Херсон</t>
  </si>
  <si>
    <t>КДЮСШ "Колос" Жтм</t>
  </si>
  <si>
    <t>Шола  Дівчата</t>
  </si>
  <si>
    <t>Школа   Юнаки</t>
  </si>
  <si>
    <t>РЕЗУЛЬТАТИ КОМАНДНОЇ ПЕРШОСТІ СЕРЕД ОБЛАСТЕЙ З ЕСТАФЕТНОГО БІГУ  100+200+300+400</t>
  </si>
  <si>
    <t>Анатолій Нікітін</t>
  </si>
  <si>
    <t>Валерій Ємельянцев</t>
  </si>
  <si>
    <t>DNS</t>
  </si>
  <si>
    <t>м. Ялта</t>
  </si>
  <si>
    <t>27-30 вересня 2013 року</t>
  </si>
  <si>
    <t>Чемпіонат   України  серед юнаків (1996 р.н. та молодші) (ДЮСШ та СДЮШОР)</t>
  </si>
  <si>
    <t xml:space="preserve">Чемпіонат   України  серед юнаків (1996 р.н. та молодші) (ДЮСШ та СДЮШОР) </t>
  </si>
  <si>
    <t>27-30 вересня 2013 року  м.Ялта</t>
  </si>
  <si>
    <t>Сакська міська ДЮСШ</t>
  </si>
  <si>
    <t>ЖСДЮСШОР</t>
  </si>
  <si>
    <t>СОК ДЮСШ Мукачево</t>
  </si>
  <si>
    <t>ДЮСШ Воловецька</t>
  </si>
  <si>
    <t>ДЮСШ Тячівська</t>
  </si>
  <si>
    <t>ДЮСШ Олександрівська</t>
  </si>
  <si>
    <t>ОКДЮСШ "Колос" Крв</t>
  </si>
  <si>
    <t>ДЮСШ Гайворонська</t>
  </si>
  <si>
    <t>ДЮСШ Новомиргородська</t>
  </si>
  <si>
    <t>ЛОК ДЮСШ "Колос"</t>
  </si>
  <si>
    <t>ДЮСШ №2 м.Северодонецьк</t>
  </si>
  <si>
    <t>ДЮСШ Кр. Луч</t>
  </si>
  <si>
    <t>КДЮСШ "Зірка" Луг</t>
  </si>
  <si>
    <t>ДЮСШ Новоайдар</t>
  </si>
  <si>
    <t>ДЮСШ Перевальськ</t>
  </si>
  <si>
    <t>КДЮСШ "Колос" Львів</t>
  </si>
  <si>
    <t>ЛДЮСШ №2</t>
  </si>
  <si>
    <t>ДЮСШ №10 Львів</t>
  </si>
  <si>
    <t>ДЮСШ Дрогобич</t>
  </si>
  <si>
    <t>ОСДЮСШОР Одеса</t>
  </si>
  <si>
    <t>КДЮСШ м.Іллічівськ</t>
  </si>
  <si>
    <t>ПДЮСШ №5</t>
  </si>
  <si>
    <t>ДЮСШ м.Пирятин</t>
  </si>
  <si>
    <t>МКЗ СДЮШОР В.Голубничого</t>
  </si>
  <si>
    <t>ДЮСШ м.Охтирка</t>
  </si>
  <si>
    <t>ДЮСШ м.Ромни</t>
  </si>
  <si>
    <t>КЗ ДЮСШ Сум.р.н.</t>
  </si>
  <si>
    <t>ДЮСШ ім.Ю.Білонога, Білопілля</t>
  </si>
  <si>
    <t>ДЮСШ ім.Калнишевського,Ромни</t>
  </si>
  <si>
    <t>ДЮСШ "Колос" Трн</t>
  </si>
  <si>
    <t>ОДЮСШ Трн</t>
  </si>
  <si>
    <t>Чемпіонат   України  серед юнаків 1996 р.н. та молодші (ДЮСШ та СДЮШОР)</t>
  </si>
  <si>
    <t>Сергій Плохой</t>
  </si>
  <si>
    <t>Тетяна Білуха</t>
  </si>
  <si>
    <t>м.Ялта</t>
  </si>
  <si>
    <t>з метань молота, диска</t>
  </si>
  <si>
    <t>Борис Рубанко</t>
  </si>
  <si>
    <t>зі штовхання ядра, метан списа</t>
  </si>
  <si>
    <t>Анатолій Ярош</t>
  </si>
  <si>
    <t>м.Кіровоград</t>
  </si>
  <si>
    <t>Вячеслав Нищеменко</t>
  </si>
  <si>
    <t>м.Сімферополь</t>
  </si>
  <si>
    <t>Тамара Козирєва</t>
  </si>
  <si>
    <t>Наталія Білуха</t>
  </si>
  <si>
    <t>КСДЮСШОР "Олімпія"</t>
  </si>
  <si>
    <t>КЗ "КДЮСШ №12" Харків</t>
  </si>
  <si>
    <t xml:space="preserve">КЗ КДЮСШ №9 </t>
  </si>
  <si>
    <t>ДЮСШ Роганьська</t>
  </si>
  <si>
    <t>ДЮСШ Золочівська</t>
  </si>
  <si>
    <t>ДЮСШ Богодухівська</t>
  </si>
  <si>
    <t>ДЮСШ Красноградська</t>
  </si>
  <si>
    <t>ДЮСШ "Золота нива" Цюрупинська</t>
  </si>
  <si>
    <t>ДЮСШ Н.Каховська</t>
  </si>
  <si>
    <t>ДЮСШ Горностаївська</t>
  </si>
  <si>
    <t>ДЮСШ №3</t>
  </si>
  <si>
    <t>ДЮСШ Полонська</t>
  </si>
  <si>
    <t>ДЮСШ №1 Кам-Подільська</t>
  </si>
  <si>
    <t>ДЮСШ "Колос" Шепетівська</t>
  </si>
  <si>
    <t>ДЮСШ Летичівська</t>
  </si>
  <si>
    <t>ОСДЮСШОР Чрк</t>
  </si>
  <si>
    <t>ДЮСШ "Колос" Катеринопільська</t>
  </si>
  <si>
    <t>ДЮСШ Менська</t>
  </si>
  <si>
    <t>КПНЗ ДЮСШ "Атлет" Чернігів</t>
  </si>
  <si>
    <t>МК ДЮСШ Днп</t>
  </si>
  <si>
    <t>ДЮСШ Синельниківська</t>
  </si>
  <si>
    <t>ДЮСШ СК Інгулець Кр.Ріг</t>
  </si>
  <si>
    <t>ДЮСШ м.Новомосковськ</t>
  </si>
  <si>
    <t>ДЮСШ "Колос" Ів.-Фр.</t>
  </si>
  <si>
    <t>ОДЮСШ "Колос" Рвн</t>
  </si>
  <si>
    <t>ОДЮСШ "Рівне"</t>
  </si>
  <si>
    <t>КДЮСШ "Юний динамівець" Рвн</t>
  </si>
  <si>
    <t>ДЮСШ Бахмач</t>
  </si>
  <si>
    <t>КДЮСШ "Динамо"</t>
  </si>
  <si>
    <t>ДЮСШ Кіровська</t>
  </si>
  <si>
    <t>ДЮСШ №1 м.Умань</t>
  </si>
  <si>
    <t>КДЮСШ №4 Маріуполь</t>
  </si>
  <si>
    <t>ДЮСШ Єнакієве</t>
  </si>
  <si>
    <t>ДЮСШ №2 Горлівка</t>
  </si>
  <si>
    <t>ДЮСШ "Азовмаш" Маріуполь</t>
  </si>
  <si>
    <t>КЗ ДЮСШ м.Торез</t>
  </si>
  <si>
    <t>СДЮШОР №1 м. Днц</t>
  </si>
  <si>
    <t>СДЮШОР Н.Ткаченко Днц</t>
  </si>
  <si>
    <t>Міністерство молоді та спорту України</t>
  </si>
  <si>
    <t>Федерація легкої атлетики України</t>
  </si>
  <si>
    <t>Чемпіонат України серед юнаків (1996 р.н. та молодше)</t>
  </si>
  <si>
    <t>РОЗКЛАД  ЗМАГАНЬ</t>
  </si>
  <si>
    <t>1-й день, 28 вересня, субота</t>
  </si>
  <si>
    <t>Біг на 100м з/б</t>
  </si>
  <si>
    <t>Д</t>
  </si>
  <si>
    <t>7-бор</t>
  </si>
  <si>
    <t>Стр.  з жердиною</t>
  </si>
  <si>
    <t>Мет. молота</t>
  </si>
  <si>
    <t>Ю</t>
  </si>
  <si>
    <t>Біг на100м з/б</t>
  </si>
  <si>
    <t>1-е кол</t>
  </si>
  <si>
    <t>Мет. списа</t>
  </si>
  <si>
    <t>Біг на 100м</t>
  </si>
  <si>
    <t>8-бор</t>
  </si>
  <si>
    <t>Стр. у висоту</t>
  </si>
  <si>
    <t>7-борство</t>
  </si>
  <si>
    <t xml:space="preserve">1-е кол </t>
  </si>
  <si>
    <t>Стр. у довжину</t>
  </si>
  <si>
    <t>8-борство</t>
  </si>
  <si>
    <t>Біг на 400м</t>
  </si>
  <si>
    <t xml:space="preserve">Мет.  молота </t>
  </si>
  <si>
    <t xml:space="preserve">Стр. з жердиною </t>
  </si>
  <si>
    <t xml:space="preserve">12:05 Нагородження: стр.з жердиною «Д», метання молота «Ю» </t>
  </si>
  <si>
    <t>Штовх. ядра</t>
  </si>
  <si>
    <t>½ фін</t>
  </si>
  <si>
    <t>½  фін</t>
  </si>
  <si>
    <t>Біг на 400м з/б</t>
  </si>
  <si>
    <t>Мет. диска</t>
  </si>
  <si>
    <t>Біг на 1500м</t>
  </si>
  <si>
    <t>Штовх.  ядра</t>
  </si>
  <si>
    <t>Біг на 200м</t>
  </si>
  <si>
    <t xml:space="preserve">Біг на 100 м                     </t>
  </si>
  <si>
    <t xml:space="preserve">Біг на 100 м                   </t>
  </si>
  <si>
    <t xml:space="preserve">Ю  </t>
  </si>
  <si>
    <t>2-й день, 29 вересня, неділя</t>
  </si>
  <si>
    <t>Біг на 110м з/б</t>
  </si>
  <si>
    <t>С/х на 5000м</t>
  </si>
  <si>
    <t xml:space="preserve">С/х 10 000 м          </t>
  </si>
  <si>
    <t xml:space="preserve">Ю       </t>
  </si>
  <si>
    <t>Мет.  списа</t>
  </si>
  <si>
    <t>Мет.  диска</t>
  </si>
  <si>
    <t>Стр.  у довжину</t>
  </si>
  <si>
    <t>Біг на 1000м</t>
  </si>
  <si>
    <t>Біг на 800м</t>
  </si>
  <si>
    <t>Стр.  у висоту</t>
  </si>
  <si>
    <t>Біг на 3000м</t>
  </si>
  <si>
    <t>Метання списа</t>
  </si>
  <si>
    <t>1-е к</t>
  </si>
  <si>
    <t>3-й день, 30 вересня, понеділок</t>
  </si>
  <si>
    <t>БІг на 200 м</t>
  </si>
  <si>
    <t>Потр.  стрибок</t>
  </si>
  <si>
    <t>Біг на 2000м з/п</t>
  </si>
  <si>
    <t>ЕСТАФЕТА</t>
  </si>
  <si>
    <t>12:50 Урочисте закриття змагань.</t>
  </si>
  <si>
    <t>Нагородження: 2000м з/п «Д-Ю»,800м «Д-Ю», стр.потрійним «Д-Ю»,</t>
  </si>
  <si>
    <t>штовхання ядро«Д-Ю», 200м «Д-Ю»</t>
  </si>
  <si>
    <t>Формула виходу</t>
  </si>
  <si>
    <t>Кількість учас.</t>
  </si>
  <si>
    <t>Кваліфікація 57,50</t>
  </si>
  <si>
    <t>Кваліфікація  1,60</t>
  </si>
  <si>
    <t>Кваліфікація  5,60</t>
  </si>
  <si>
    <t>Кваліфікація  45,00</t>
  </si>
  <si>
    <t>Кваліфікація  6,70</t>
  </si>
  <si>
    <t>Кваліфікація  1,95</t>
  </si>
  <si>
    <t>Кваліфікація  17,50</t>
  </si>
  <si>
    <t>1-8t Фінал А, 9-16t Фінал В</t>
  </si>
  <si>
    <t>1-2+2t Фінал А, 3-4+nt Фінал В</t>
  </si>
  <si>
    <t>24-3з</t>
  </si>
  <si>
    <t>16-2з</t>
  </si>
  <si>
    <t>ФІНАЛ  А</t>
  </si>
  <si>
    <t>25-4з</t>
  </si>
  <si>
    <t>46-3з</t>
  </si>
  <si>
    <t>38-2з</t>
  </si>
  <si>
    <t>14:05 00</t>
  </si>
  <si>
    <t>14:25 Нагородження:100м з/б«Д», метання молота «Д», стр. з жердиною «Ю», 1500м «Д-Ю»</t>
  </si>
  <si>
    <t>15:10 Нагородження:  100м «Д-Ю», 400м «Д-Ю»</t>
  </si>
  <si>
    <t>13:45 Нагородження: с/х 5000м «Д»,с/х 10000м «Ю», довжина «Д»</t>
  </si>
  <si>
    <t>84-11з</t>
  </si>
  <si>
    <t>94-12з</t>
  </si>
  <si>
    <t>15:10 Нагородження: 110м з/б «Ю», метання диска «Д»,</t>
  </si>
  <si>
    <t>16:10 Нагородження: метання списа «Д»,стр.у висоту «Д», стр. у довжину «Ю»,  7-б/о, 8-б/о</t>
  </si>
  <si>
    <t>46-6з</t>
  </si>
  <si>
    <t>53-7з</t>
  </si>
  <si>
    <t>16.40 Нагородження: 400м з/б «Д-Ю», 3000м «Д-Ю».</t>
  </si>
  <si>
    <t>17:30 Нагородження: метання диска «Ю», стр. у висоту «Ю», метання списа «Ю»</t>
  </si>
  <si>
    <t>57-8з</t>
  </si>
  <si>
    <t xml:space="preserve">   24t</t>
  </si>
  <si>
    <t>83-11з</t>
  </si>
  <si>
    <t xml:space="preserve">  24t</t>
  </si>
  <si>
    <t>39-5з</t>
  </si>
  <si>
    <t>47-6з</t>
  </si>
  <si>
    <t xml:space="preserve"> 1-8t Фінал А, 9-16t Фінал В</t>
  </si>
  <si>
    <t>13-2з</t>
  </si>
  <si>
    <t xml:space="preserve">    8t Фінал </t>
  </si>
  <si>
    <t>17-3з</t>
  </si>
  <si>
    <t>14-1з</t>
  </si>
  <si>
    <t>20-1з</t>
  </si>
  <si>
    <t>СДЮШОР Ів-Фр.</t>
  </si>
  <si>
    <t>ДЮСШ Луцького р-ну</t>
  </si>
  <si>
    <t>ДЮСШ Стрийська</t>
  </si>
  <si>
    <t>СДЮШОР "Динамо" Луг</t>
  </si>
  <si>
    <t>КЗ ПНЗ КДЮСШ-2 Луг</t>
  </si>
  <si>
    <t>ДЮСШ Житомир</t>
  </si>
  <si>
    <t>КДЮСШ "Юний динамівець"Київ</t>
  </si>
  <si>
    <t>СК "Висота"Львів</t>
  </si>
  <si>
    <t>ДЮСШ К.о.</t>
  </si>
  <si>
    <t>ДЮСШ ОЦФВУМ Хмл</t>
  </si>
  <si>
    <t>Естафета 100м + 200м + 300м + 400м</t>
  </si>
  <si>
    <t>область</t>
  </si>
  <si>
    <t>результат</t>
  </si>
  <si>
    <t>місце</t>
  </si>
  <si>
    <t>очки</t>
  </si>
  <si>
    <t>12</t>
  </si>
  <si>
    <t>Чемпіонат України з легкої атлетики серед юнаків (1996 р.н. та молодше)</t>
  </si>
  <si>
    <t>Ялта 28 - 30 вересня 2013 р.</t>
  </si>
  <si>
    <t>Багатоборство підсумковий</t>
  </si>
  <si>
    <t>Семиборство Дівчата Дівчата 17</t>
  </si>
  <si>
    <t>Номер</t>
  </si>
  <si>
    <t>Спортсмен</t>
  </si>
  <si>
    <t>Команда</t>
  </si>
  <si>
    <t>Дата
народження</t>
  </si>
  <si>
    <t>ШУХ Аліна</t>
  </si>
  <si>
    <t>Київська, К, СДЮШОР "Колос" К.о.</t>
  </si>
  <si>
    <t>12.02.1999</t>
  </si>
  <si>
    <t>Шух М.С. ()</t>
  </si>
  <si>
    <t>15.24 (+0.9)</t>
  </si>
  <si>
    <t>1.66</t>
  </si>
  <si>
    <t>14.15</t>
  </si>
  <si>
    <t>27.77 (0.0)</t>
  </si>
  <si>
    <t>5.27 (+1.4)</t>
  </si>
  <si>
    <t>47.58</t>
  </si>
  <si>
    <t>2:27.23</t>
  </si>
  <si>
    <t>810</t>
  </si>
  <si>
    <t>806</t>
  </si>
  <si>
    <t>804</t>
  </si>
  <si>
    <t>649</t>
  </si>
  <si>
    <t>634</t>
  </si>
  <si>
    <t>813</t>
  </si>
  <si>
    <t>728</t>
  </si>
  <si>
    <t>КАШИЧ Анна</t>
  </si>
  <si>
    <t>01.10.1997</t>
  </si>
  <si>
    <t>15.95 (+0.9)</t>
  </si>
  <si>
    <t>1.57</t>
  </si>
  <si>
    <t>12.52</t>
  </si>
  <si>
    <t>28.15 (0.0)</t>
  </si>
  <si>
    <t>5.24 (+0.8)</t>
  </si>
  <si>
    <t>36.00</t>
  </si>
  <si>
    <t>2:37.75</t>
  </si>
  <si>
    <t>720</t>
  </si>
  <si>
    <t>701</t>
  </si>
  <si>
    <t>696</t>
  </si>
  <si>
    <t>619</t>
  </si>
  <si>
    <t>626</t>
  </si>
  <si>
    <t>591</t>
  </si>
  <si>
    <t>599</t>
  </si>
  <si>
    <t>РОФЕ-БЕКЕТОВА Ірина</t>
  </si>
  <si>
    <t>Харкiвська, Д, КЗ МКДЮСШ Харків</t>
  </si>
  <si>
    <t>18.09.1998</t>
  </si>
  <si>
    <t>Ісправнікова В.М. ()
Літвін Ю</t>
  </si>
  <si>
    <t>15.52 (+0.9)</t>
  </si>
  <si>
    <t>1.69</t>
  </si>
  <si>
    <t>10.58</t>
  </si>
  <si>
    <t>28.29 (0.0)</t>
  </si>
  <si>
    <t>5.30 (+1.1)</t>
  </si>
  <si>
    <t>22.72</t>
  </si>
  <si>
    <t>2:38.24</t>
  </si>
  <si>
    <t>774</t>
  </si>
  <si>
    <t>842</t>
  </si>
  <si>
    <t>567</t>
  </si>
  <si>
    <t>608</t>
  </si>
  <si>
    <t>643</t>
  </si>
  <si>
    <t>340</t>
  </si>
  <si>
    <t>593</t>
  </si>
  <si>
    <t>КИРИЛЕНКО Вікторія</t>
  </si>
  <si>
    <t>Львiвська, К, КДЮСШ "Колос" Львів</t>
  </si>
  <si>
    <t>01.12.1996</t>
  </si>
  <si>
    <t>Борькін В.П.
Шиман І</t>
  </si>
  <si>
    <t>16.07 (+0.5)</t>
  </si>
  <si>
    <t>1.51</t>
  </si>
  <si>
    <t>13.86</t>
  </si>
  <si>
    <t>28.90 (0.0)</t>
  </si>
  <si>
    <t>5.01 (+0.3)</t>
  </si>
  <si>
    <t>33.84</t>
  </si>
  <si>
    <t>2:51.06</t>
  </si>
  <si>
    <t>706</t>
  </si>
  <si>
    <t>632</t>
  </si>
  <si>
    <t>785</t>
  </si>
  <si>
    <t>562</t>
  </si>
  <si>
    <t>550</t>
  </si>
  <si>
    <t>453</t>
  </si>
  <si>
    <t>ГЕЙКО Катерина</t>
  </si>
  <si>
    <t>Дніпропетровська, ФКіС, СДЮШОР №3 Днп</t>
  </si>
  <si>
    <t>27.10.1997</t>
  </si>
  <si>
    <t>Мінькін А.А.</t>
  </si>
  <si>
    <t>16.33 (+0.5)</t>
  </si>
  <si>
    <t>1.48</t>
  </si>
  <si>
    <t>11.43</t>
  </si>
  <si>
    <t>28.40 (0.0)</t>
  </si>
  <si>
    <t>4.94 (+0.8)</t>
  </si>
  <si>
    <t>33.28</t>
  </si>
  <si>
    <t>2:32.11</t>
  </si>
  <si>
    <t>674</t>
  </si>
  <si>
    <t>623</t>
  </si>
  <si>
    <t>600</t>
  </si>
  <si>
    <t>543</t>
  </si>
  <si>
    <t>539</t>
  </si>
  <si>
    <t>667</t>
  </si>
  <si>
    <t>МАРТИНОВА Оксана</t>
  </si>
  <si>
    <t>Харкiвська, Д, КСДЮШОР "Динамо" Харків</t>
  </si>
  <si>
    <t>11.09.1996</t>
  </si>
  <si>
    <t>Халаїм М.М.
Пупова М
Лазарук С</t>
  </si>
  <si>
    <t>16.51 (+0.9)</t>
  </si>
  <si>
    <t>10.31</t>
  </si>
  <si>
    <t>27.54 (0.0)</t>
  </si>
  <si>
    <t>5.47 (0.0)</t>
  </si>
  <si>
    <t>25.32</t>
  </si>
  <si>
    <t>2:45.68</t>
  </si>
  <si>
    <t>653</t>
  </si>
  <si>
    <t>668</t>
  </si>
  <si>
    <t>691</t>
  </si>
  <si>
    <t>388</t>
  </si>
  <si>
    <t>509</t>
  </si>
  <si>
    <t>ГАРБАРЧУК Юлія</t>
  </si>
  <si>
    <t>Київська, МОН, КЗ КО ДЮСШ "Гарт" Б.Ц.</t>
  </si>
  <si>
    <t>12.01.1996</t>
  </si>
  <si>
    <t>Шух М.С. ()
Пензарєв Р.С. ()</t>
  </si>
  <si>
    <t>17.22 (+0.5)</t>
  </si>
  <si>
    <t>11.00</t>
  </si>
  <si>
    <t>28.69 (0.0)</t>
  </si>
  <si>
    <t>4.81 (+1.2)</t>
  </si>
  <si>
    <t>23.79</t>
  </si>
  <si>
    <t>2:29.65</t>
  </si>
  <si>
    <t>572</t>
  </si>
  <si>
    <t>595</t>
  </si>
  <si>
    <t>577</t>
  </si>
  <si>
    <t>508</t>
  </si>
  <si>
    <t>360</t>
  </si>
  <si>
    <t>697</t>
  </si>
  <si>
    <t>ВОЛКОВА Христина</t>
  </si>
  <si>
    <t>АР Крим, Д, КДЮСШ №1 м.Сімферополь</t>
  </si>
  <si>
    <t>25.03.1997</t>
  </si>
  <si>
    <t>Леонов О.М.
Копитіч Д.</t>
  </si>
  <si>
    <t>15.68 (+0.9)</t>
  </si>
  <si>
    <t>11.35</t>
  </si>
  <si>
    <t>27.51 (0.0)</t>
  </si>
  <si>
    <t>NM (0.0)</t>
  </si>
  <si>
    <t>30.24</t>
  </si>
  <si>
    <t>2:28.28</t>
  </si>
  <si>
    <t>754</t>
  </si>
  <si>
    <t>618</t>
  </si>
  <si>
    <t>670</t>
  </si>
  <si>
    <t>481</t>
  </si>
  <si>
    <t>715</t>
  </si>
  <si>
    <t>ПАЩЕНКО Альона</t>
  </si>
  <si>
    <t>28.08.1997</t>
  </si>
  <si>
    <t>Лісовський С.О.</t>
  </si>
  <si>
    <t>17.41 (-1.2)</t>
  </si>
  <si>
    <t>1.54</t>
  </si>
  <si>
    <t>8.27</t>
  </si>
  <si>
    <t>28.85 (0.0)</t>
  </si>
  <si>
    <t>5.18 (+0.5)</t>
  </si>
  <si>
    <t>24.97</t>
  </si>
  <si>
    <t>2:27.25</t>
  </si>
  <si>
    <t>551</t>
  </si>
  <si>
    <t>666</t>
  </si>
  <si>
    <t>417</t>
  </si>
  <si>
    <t>565</t>
  </si>
  <si>
    <t>609</t>
  </si>
  <si>
    <t>382</t>
  </si>
  <si>
    <t>ГУЛАК Алевтина</t>
  </si>
  <si>
    <t xml:space="preserve">Полтавська, К, ДЮСШ №1 Кременчук </t>
  </si>
  <si>
    <t>13.01.1996</t>
  </si>
  <si>
    <t>Козлова В.М.</t>
  </si>
  <si>
    <t>16.96 (-1.2)</t>
  </si>
  <si>
    <t>9.72</t>
  </si>
  <si>
    <t>29.13 (0.0)</t>
  </si>
  <si>
    <t>5.05 (+1.0)</t>
  </si>
  <si>
    <t>29.71</t>
  </si>
  <si>
    <t>2:42.33</t>
  </si>
  <si>
    <t>601</t>
  </si>
  <si>
    <t>511</t>
  </si>
  <si>
    <t>545</t>
  </si>
  <si>
    <t>573</t>
  </si>
  <si>
    <t>471</t>
  </si>
  <si>
    <t>546</t>
  </si>
  <si>
    <t>ЛАРІНА Катерина</t>
  </si>
  <si>
    <t>Одеська, Д, СДЮШОР "Динамо" Одеса</t>
  </si>
  <si>
    <t>06.01.1997</t>
  </si>
  <si>
    <t>Галка Т.І.
Шух М.С. ()</t>
  </si>
  <si>
    <t>16.65 (+0.5)</t>
  </si>
  <si>
    <t>12.03</t>
  </si>
  <si>
    <t>29.38 (0.0)</t>
  </si>
  <si>
    <t>4.74 (0.0)</t>
  </si>
  <si>
    <t>22.33</t>
  </si>
  <si>
    <t>2:41.70</t>
  </si>
  <si>
    <t>637</t>
  </si>
  <si>
    <t>663</t>
  </si>
  <si>
    <t>526</t>
  </si>
  <si>
    <t>490</t>
  </si>
  <si>
    <t>332</t>
  </si>
  <si>
    <t>554</t>
  </si>
  <si>
    <t>ЛИМАР Олена</t>
  </si>
  <si>
    <t>м. Київ, МОН, СДЮШОР №6 Київ</t>
  </si>
  <si>
    <t>30.11.1997</t>
  </si>
  <si>
    <t>Ступаченко О.І.
Коваленко Т.І.</t>
  </si>
  <si>
    <t>16.40 (-1.2)</t>
  </si>
  <si>
    <t>9.68</t>
  </si>
  <si>
    <t>27.88 (0.0)</t>
  </si>
  <si>
    <t>5.28 (0.0)</t>
  </si>
  <si>
    <t>NM</t>
  </si>
  <si>
    <t>2:27.28</t>
  </si>
  <si>
    <t>640</t>
  </si>
  <si>
    <t>727</t>
  </si>
  <si>
    <t>ГАРБАРЧУК Ольга</t>
  </si>
  <si>
    <t>17.09 (+0.5)</t>
  </si>
  <si>
    <t>10.68</t>
  </si>
  <si>
    <t>29.14 (0.0)</t>
  </si>
  <si>
    <t>4.58 (+0.5)</t>
  </si>
  <si>
    <t>23.45</t>
  </si>
  <si>
    <t>2:33.40</t>
  </si>
  <si>
    <t>586</t>
  </si>
  <si>
    <t>574</t>
  </si>
  <si>
    <t>544</t>
  </si>
  <si>
    <t>448</t>
  </si>
  <si>
    <t>353</t>
  </si>
  <si>
    <t>651</t>
  </si>
  <si>
    <t>ШАСТУН Катерина</t>
  </si>
  <si>
    <t>Дніпропетровська, МОН, МК ДЮСШ Днп</t>
  </si>
  <si>
    <t>21.12.1997</t>
  </si>
  <si>
    <t>Коноваленко О.С.</t>
  </si>
  <si>
    <t>18.01 (+0.5)</t>
  </si>
  <si>
    <t>1.42</t>
  </si>
  <si>
    <t>11.08</t>
  </si>
  <si>
    <t>30.00 (0.0)</t>
  </si>
  <si>
    <t>4.49 (+0.1)</t>
  </si>
  <si>
    <t>29.05</t>
  </si>
  <si>
    <t>2:38.15</t>
  </si>
  <si>
    <t>487</t>
  </si>
  <si>
    <t>534</t>
  </si>
  <si>
    <t>482</t>
  </si>
  <si>
    <t>426</t>
  </si>
  <si>
    <t>459</t>
  </si>
  <si>
    <t>594</t>
  </si>
  <si>
    <t>РАЩУК Марія</t>
  </si>
  <si>
    <t>Хмельницька, МОН, ДЮСШ Полонська</t>
  </si>
  <si>
    <t>06.04.1997</t>
  </si>
  <si>
    <t>Івчук Л.К.
Ступаченко О.І.</t>
  </si>
  <si>
    <t>16.42 (+0.9)</t>
  </si>
  <si>
    <t>10.96</t>
  </si>
  <si>
    <t>28.34 (0.0)</t>
  </si>
  <si>
    <t>5.09 (+0.5)</t>
  </si>
  <si>
    <t>27.15</t>
  </si>
  <si>
    <t>DNF</t>
  </si>
  <si>
    <t>664</t>
  </si>
  <si>
    <t>592</t>
  </si>
  <si>
    <t>604</t>
  </si>
  <si>
    <t>584</t>
  </si>
  <si>
    <t>423</t>
  </si>
  <si>
    <t>ГОРОДНЯ Наталія</t>
  </si>
  <si>
    <t>15.07.1998</t>
  </si>
  <si>
    <t>Басарський О.Д.
Ітрухін О.В.</t>
  </si>
  <si>
    <t>18.25 (-1.2)</t>
  </si>
  <si>
    <t>8.10</t>
  </si>
  <si>
    <t>29.92 (0.0)</t>
  </si>
  <si>
    <t>4.48 (0.0)</t>
  </si>
  <si>
    <t>21.93</t>
  </si>
  <si>
    <t>3:01.81</t>
  </si>
  <si>
    <t>463</t>
  </si>
  <si>
    <t>406</t>
  </si>
  <si>
    <t>488</t>
  </si>
  <si>
    <t>325</t>
  </si>
  <si>
    <t>349</t>
  </si>
  <si>
    <t>ШАЙДОВА Катерина</t>
  </si>
  <si>
    <t>30.04.1996</t>
  </si>
  <si>
    <t>DNF (-1.2)</t>
  </si>
  <si>
    <t>Восьмиборство Юнаки 17</t>
  </si>
  <si>
    <t>НЕХАЄНКО Владислав</t>
  </si>
  <si>
    <t>28.07.1996</t>
  </si>
  <si>
    <t>I</t>
  </si>
  <si>
    <t>Шкуропат Ю.Н.</t>
  </si>
  <si>
    <t>12.38 (0.0)</t>
  </si>
  <si>
    <t>6.47 (+0.2)</t>
  </si>
  <si>
    <t>13.70</t>
  </si>
  <si>
    <t>53.75</t>
  </si>
  <si>
    <t>16.46 (-0.5)</t>
  </si>
  <si>
    <t>1.81</t>
  </si>
  <si>
    <t>45.62</t>
  </si>
  <si>
    <t>2:51.43</t>
  </si>
  <si>
    <t>578</t>
  </si>
  <si>
    <t>710</t>
  </si>
  <si>
    <t>650</t>
  </si>
  <si>
    <t>682</t>
  </si>
  <si>
    <t>636</t>
  </si>
  <si>
    <t>524</t>
  </si>
  <si>
    <t>751</t>
  </si>
  <si>
    <t>ОГОЛЬ Павло</t>
  </si>
  <si>
    <t>Дніпропетровська, МОН, ДЮСШ Синельниківська</t>
  </si>
  <si>
    <t>03.07.1997</t>
  </si>
  <si>
    <t>Бр. Коваль в.і, о.в.,г.с.</t>
  </si>
  <si>
    <t>12.16 (0.0)</t>
  </si>
  <si>
    <t>5.91 (+2.1)</t>
  </si>
  <si>
    <t>12.83</t>
  </si>
  <si>
    <t>54.17</t>
  </si>
  <si>
    <t>15.80 (-0.5)</t>
  </si>
  <si>
    <t>1.93</t>
  </si>
  <si>
    <t>36.57</t>
  </si>
  <si>
    <t>2:48.63</t>
  </si>
  <si>
    <t>620</t>
  </si>
  <si>
    <t>657</t>
  </si>
  <si>
    <t>633</t>
  </si>
  <si>
    <t>755</t>
  </si>
  <si>
    <t>740</t>
  </si>
  <si>
    <t>393</t>
  </si>
  <si>
    <t>780</t>
  </si>
  <si>
    <t>КЛІВЦУР Максим</t>
  </si>
  <si>
    <t>Луганська, МОН, СДЮШОР м.Стаханов</t>
  </si>
  <si>
    <t>31.05.1996</t>
  </si>
  <si>
    <t>Касьянов С.о.
Батрух М.П.</t>
  </si>
  <si>
    <t>12.24 (0.0)</t>
  </si>
  <si>
    <t>6.20 (+1.7)</t>
  </si>
  <si>
    <t>12.51</t>
  </si>
  <si>
    <t>54.29</t>
  </si>
  <si>
    <t>15.93 (-0.5)</t>
  </si>
  <si>
    <t>1.72</t>
  </si>
  <si>
    <t>35.69</t>
  </si>
  <si>
    <t>2:59.59</t>
  </si>
  <si>
    <t>605</t>
  </si>
  <si>
    <t>630</t>
  </si>
  <si>
    <t>628</t>
  </si>
  <si>
    <t>741</t>
  </si>
  <si>
    <t>560</t>
  </si>
  <si>
    <t>380</t>
  </si>
  <si>
    <t>КОВАЛЕНКО Олександр</t>
  </si>
  <si>
    <t>03.01.1997</t>
  </si>
  <si>
    <t>12.58 (0.0)</t>
  </si>
  <si>
    <t>6.16 (+0.4)</t>
  </si>
  <si>
    <t>11.49</t>
  </si>
  <si>
    <t>55.43</t>
  </si>
  <si>
    <t>17.28 (-0.5)</t>
  </si>
  <si>
    <t>1.90</t>
  </si>
  <si>
    <t>29.43</t>
  </si>
  <si>
    <t>2:52.66</t>
  </si>
  <si>
    <t>541</t>
  </si>
  <si>
    <t>621</t>
  </si>
  <si>
    <t>575</t>
  </si>
  <si>
    <t>582</t>
  </si>
  <si>
    <t>714</t>
  </si>
  <si>
    <t>291</t>
  </si>
  <si>
    <t>738</t>
  </si>
  <si>
    <t>СЕМЕНОВ Владислав</t>
  </si>
  <si>
    <t>Донецька, С, СДЮШОР Н. Ткаченко Днц</t>
  </si>
  <si>
    <t>27.06.1997</t>
  </si>
  <si>
    <t>Абрамова О.В.</t>
  </si>
  <si>
    <t>12.07 (0.0)</t>
  </si>
  <si>
    <t>6.25 (+0.1)</t>
  </si>
  <si>
    <t>12.08</t>
  </si>
  <si>
    <t>55.25</t>
  </si>
  <si>
    <t>15.54 (-0.5)</t>
  </si>
  <si>
    <t>1.63</t>
  </si>
  <si>
    <t>29.77</t>
  </si>
  <si>
    <t>3:06.55</t>
  </si>
  <si>
    <t>641</t>
  </si>
  <si>
    <t>611</t>
  </si>
  <si>
    <t>589</t>
  </si>
  <si>
    <t>296</t>
  </si>
  <si>
    <t>ЖИТНИК Віталій</t>
  </si>
  <si>
    <t>17.07.1996</t>
  </si>
  <si>
    <t>II</t>
  </si>
  <si>
    <t>12.77 (0.0)</t>
  </si>
  <si>
    <t>6.03 (+1.1)</t>
  </si>
  <si>
    <t>12.68</t>
  </si>
  <si>
    <t>57.92</t>
  </si>
  <si>
    <t>16.49 (-0.5)</t>
  </si>
  <si>
    <t>41.67</t>
  </si>
  <si>
    <t>3:03.01</t>
  </si>
  <si>
    <t>648</t>
  </si>
  <si>
    <t>679</t>
  </si>
  <si>
    <t>512</t>
  </si>
  <si>
    <t>466</t>
  </si>
  <si>
    <t>635</t>
  </si>
  <si>
    <t>МРАКА Максим</t>
  </si>
  <si>
    <t xml:space="preserve">Львiвська, ЗСУ, КДЮСШ ім.Кутенка </t>
  </si>
  <si>
    <t>03.12.1996</t>
  </si>
  <si>
    <t>Петринець Л.</t>
  </si>
  <si>
    <t>12.44 (0.0)</t>
  </si>
  <si>
    <t>5.94 (+3.1)</t>
  </si>
  <si>
    <t>56.49</t>
  </si>
  <si>
    <t>18.14 (-0.5)</t>
  </si>
  <si>
    <t>36.60</t>
  </si>
  <si>
    <t>2:56.90</t>
  </si>
  <si>
    <t>527</t>
  </si>
  <si>
    <t>540</t>
  </si>
  <si>
    <t>695</t>
  </si>
  <si>
    <t>ГУБАРЕНКО Андрій</t>
  </si>
  <si>
    <t>Сумська, ДЮСШ м.Охтирка</t>
  </si>
  <si>
    <t>28.02.1997</t>
  </si>
  <si>
    <t>Шимко В.І.</t>
  </si>
  <si>
    <t>12.60 (0.0)</t>
  </si>
  <si>
    <t>5.55 (+1.1)</t>
  </si>
  <si>
    <t>12.74</t>
  </si>
  <si>
    <t>58.56</t>
  </si>
  <si>
    <t>16.42 (+0.5)</t>
  </si>
  <si>
    <t>39.44</t>
  </si>
  <si>
    <t>3:03.83</t>
  </si>
  <si>
    <t>538</t>
  </si>
  <si>
    <t>492</t>
  </si>
  <si>
    <t>686</t>
  </si>
  <si>
    <t>536</t>
  </si>
  <si>
    <t>434</t>
  </si>
  <si>
    <t>627</t>
  </si>
  <si>
    <t>НЕДОСНОВАНИЙ Олександр</t>
  </si>
  <si>
    <t>Вінницька, К, СДЮШОР "Колос" Вінниця</t>
  </si>
  <si>
    <t>12.07.1997</t>
  </si>
  <si>
    <t>Постемський В.Ф.
Самборська М</t>
  </si>
  <si>
    <t>12.73 (0.0)</t>
  </si>
  <si>
    <t>6.05 (+1.0)</t>
  </si>
  <si>
    <t>10.12</t>
  </si>
  <si>
    <t>55.22</t>
  </si>
  <si>
    <t>17.83 (+0.5)</t>
  </si>
  <si>
    <t>34.57</t>
  </si>
  <si>
    <t>2:51.83</t>
  </si>
  <si>
    <t>515</t>
  </si>
  <si>
    <t>597</t>
  </si>
  <si>
    <t>493</t>
  </si>
  <si>
    <t>590</t>
  </si>
  <si>
    <t>364</t>
  </si>
  <si>
    <t>747</t>
  </si>
  <si>
    <t>ШКРИПИНЕЦЬ Кирило</t>
  </si>
  <si>
    <t>18.08.1998</t>
  </si>
  <si>
    <t>Бондаренко В
Переясловець Л.І.</t>
  </si>
  <si>
    <t>12.75 (0.0)</t>
  </si>
  <si>
    <t>5.44 (+0.6)</t>
  </si>
  <si>
    <t>11.34</t>
  </si>
  <si>
    <t>56.01</t>
  </si>
  <si>
    <t>17.81 (+0.5)</t>
  </si>
  <si>
    <t>34.36</t>
  </si>
  <si>
    <t>3:04.34</t>
  </si>
  <si>
    <t>469</t>
  </si>
  <si>
    <t>566</t>
  </si>
  <si>
    <t>559</t>
  </si>
  <si>
    <t>441</t>
  </si>
  <si>
    <t>361</t>
  </si>
  <si>
    <t>622</t>
  </si>
  <si>
    <t>ЯКОВЛЕВ Ілля</t>
  </si>
  <si>
    <t>29.07.1998</t>
  </si>
  <si>
    <t>Касьянов С.о.</t>
  </si>
  <si>
    <t>5.43 (+1.8)</t>
  </si>
  <si>
    <t>10.69</t>
  </si>
  <si>
    <t>56.71</t>
  </si>
  <si>
    <t>17.18 (+0.5)</t>
  </si>
  <si>
    <t>28.90</t>
  </si>
  <si>
    <t>3:06.37</t>
  </si>
  <si>
    <t>467</t>
  </si>
  <si>
    <t>532</t>
  </si>
  <si>
    <t>606</t>
  </si>
  <si>
    <t>284</t>
  </si>
  <si>
    <t>603</t>
  </si>
  <si>
    <t>СЕРПОКРИЛ Владислав</t>
  </si>
  <si>
    <t>Харкiвська, МОН, ДЮСШ Золочівська</t>
  </si>
  <si>
    <t>26.10.1997</t>
  </si>
  <si>
    <t>III</t>
  </si>
  <si>
    <t>Ломакін В.М.</t>
  </si>
  <si>
    <t>13.43 (0.0)</t>
  </si>
  <si>
    <t>5.24 (+1.1)</t>
  </si>
  <si>
    <t>8.22</t>
  </si>
  <si>
    <t>1:00.17</t>
  </si>
  <si>
    <t>18.51 (+0.5)</t>
  </si>
  <si>
    <t>1.60</t>
  </si>
  <si>
    <t>45.04</t>
  </si>
  <si>
    <t>3:09.26</t>
  </si>
  <si>
    <t>397</t>
  </si>
  <si>
    <t>429</t>
  </si>
  <si>
    <t>379</t>
  </si>
  <si>
    <t>407</t>
  </si>
  <si>
    <t>476</t>
  </si>
  <si>
    <t>464</t>
  </si>
  <si>
    <t>516</t>
  </si>
  <si>
    <t>576</t>
  </si>
  <si>
    <t>ФАРБІТНИЙ Максим</t>
  </si>
  <si>
    <t>Харкiвська, У, ХРЛІСП</t>
  </si>
  <si>
    <t>05.04.1998</t>
  </si>
  <si>
    <t>Горбач Л.С.</t>
  </si>
  <si>
    <t>12.29 (0.0)</t>
  </si>
  <si>
    <t>5.84 (0.0)</t>
  </si>
  <si>
    <t>10.51</t>
  </si>
  <si>
    <t>59.47</t>
  </si>
  <si>
    <t>17.49 (+0.5)</t>
  </si>
  <si>
    <t>38.65</t>
  </si>
  <si>
    <t>552</t>
  </si>
  <si>
    <t>431</t>
  </si>
  <si>
    <t>ЛЯШЕНКО Владислав</t>
  </si>
  <si>
    <t>06.02.1999</t>
  </si>
  <si>
    <t>Петринець Л.
Бобик В.</t>
  </si>
  <si>
    <t>13.15 (0.0)</t>
  </si>
  <si>
    <t>5.39 (+0.8)</t>
  </si>
  <si>
    <t>8.56</t>
  </si>
  <si>
    <t>1:03.13</t>
  </si>
  <si>
    <t>20.68 (+0.5)</t>
  </si>
  <si>
    <t>28.83</t>
  </si>
  <si>
    <t>3:10.51</t>
  </si>
  <si>
    <t>443</t>
  </si>
  <si>
    <t>400</t>
  </si>
  <si>
    <t>313</t>
  </si>
  <si>
    <t>297</t>
  </si>
  <si>
    <t>283</t>
  </si>
  <si>
    <t>ЗАБЕЛА Олег</t>
  </si>
  <si>
    <t>Донецька, У, ДЮСШ "Іллічевіць" Маріуполь</t>
  </si>
  <si>
    <t>11.09.1997</t>
  </si>
  <si>
    <t>Антипенко Н.І.</t>
  </si>
  <si>
    <t>DNS (0.0)</t>
  </si>
  <si>
    <t>РАДЗІМОВСЬКИЙ Василь</t>
  </si>
  <si>
    <t>Одеська, МОН, ОСДЮСШОР Одеса</t>
  </si>
  <si>
    <t>14.01.1997</t>
  </si>
  <si>
    <t>Білолипецьких Л.</t>
  </si>
  <si>
    <t>ЗЛИДАР Анатолій</t>
  </si>
  <si>
    <t>12.02.1997</t>
  </si>
  <si>
    <t>Очки для області</t>
  </si>
  <si>
    <t>КЗ КО ДЮСШ "Гарт" Б.Ц.</t>
  </si>
  <si>
    <t>ОДЮСШ Хмельницька</t>
  </si>
  <si>
    <t>Микола Бочарський</t>
  </si>
  <si>
    <t>Валентина Борисюк</t>
  </si>
  <si>
    <t>м.Луцьк</t>
  </si>
  <si>
    <t xml:space="preserve">Леонід Смєлаш </t>
  </si>
  <si>
    <t>Павло Руденко</t>
  </si>
  <si>
    <t>ДЮСШ м.Костопіль</t>
  </si>
  <si>
    <t>2:21.22</t>
  </si>
  <si>
    <t>1</t>
  </si>
  <si>
    <t>2:27.22</t>
  </si>
  <si>
    <t>2</t>
  </si>
  <si>
    <t>2:27.34</t>
  </si>
  <si>
    <t>3</t>
  </si>
  <si>
    <t>2:27.92</t>
  </si>
  <si>
    <t>4</t>
  </si>
  <si>
    <t>2:28.67</t>
  </si>
  <si>
    <t>5</t>
  </si>
  <si>
    <t>2:29.20</t>
  </si>
  <si>
    <t>6</t>
  </si>
  <si>
    <t>2:37.40</t>
  </si>
  <si>
    <t>7</t>
  </si>
  <si>
    <t>2:28.22</t>
  </si>
  <si>
    <t>2:29.19</t>
  </si>
  <si>
    <t>2:21.78</t>
  </si>
  <si>
    <t>2:30.26</t>
  </si>
  <si>
    <t>2:26.86</t>
  </si>
  <si>
    <t>2:21.52</t>
  </si>
  <si>
    <t>2:19.43</t>
  </si>
  <si>
    <t>2:28.39</t>
  </si>
  <si>
    <t>DQ</t>
  </si>
  <si>
    <t>2:29.09</t>
  </si>
  <si>
    <t>2:34.48</t>
  </si>
  <si>
    <t>2:27.72</t>
  </si>
  <si>
    <t>2:22.79</t>
  </si>
  <si>
    <t>2:42.05</t>
  </si>
  <si>
    <t>2:27.26</t>
  </si>
  <si>
    <t>Очки для школи (кращі)</t>
  </si>
  <si>
    <t>2:07.50</t>
  </si>
  <si>
    <t>2:04.93</t>
  </si>
  <si>
    <t>2:08.58</t>
  </si>
  <si>
    <t>2:05.90</t>
  </si>
  <si>
    <t>2:06.19</t>
  </si>
  <si>
    <t>2:05.04</t>
  </si>
  <si>
    <t>2:03.52</t>
  </si>
  <si>
    <t>2:17.43</t>
  </si>
  <si>
    <t>8</t>
  </si>
  <si>
    <t>2:02.54</t>
  </si>
  <si>
    <t>2:07.38</t>
  </si>
  <si>
    <t>2:01.10</t>
  </si>
  <si>
    <t>2:03.85</t>
  </si>
  <si>
    <t>2:10.49</t>
  </si>
  <si>
    <t>2:03.34</t>
  </si>
  <si>
    <t>2:05.91</t>
  </si>
  <si>
    <t>2:03.43</t>
  </si>
  <si>
    <t>2:07.82</t>
  </si>
  <si>
    <t>2:08.61</t>
  </si>
  <si>
    <t>2:11.44</t>
  </si>
  <si>
    <t>2:18.56</t>
  </si>
  <si>
    <t>2:26.14</t>
  </si>
  <si>
    <t>2:12.74</t>
  </si>
  <si>
    <t>2:08.26</t>
  </si>
  <si>
    <t>РДЮСШ Козятинська</t>
  </si>
  <si>
    <t>Обл.ДЮСШ м.Донецьк</t>
  </si>
  <si>
    <t>Особистий рахунок</t>
  </si>
  <si>
    <t>Дата 
народження</t>
  </si>
  <si>
    <t>Вид</t>
  </si>
  <si>
    <t>ДСТ</t>
  </si>
  <si>
    <t>Круг</t>
  </si>
  <si>
    <t>Результат</t>
  </si>
  <si>
    <t>Розряд</t>
  </si>
  <si>
    <t>Фінал</t>
  </si>
  <si>
    <t>Біг на 2000 м з/п</t>
  </si>
  <si>
    <t>Біг на 100 м</t>
  </si>
  <si>
    <t>Забіги</t>
  </si>
  <si>
    <t>04.07.1996</t>
  </si>
  <si>
    <t>Результати, що не ввійшли до підрахунку командної першості:</t>
  </si>
  <si>
    <t>Біг на 3000 м</t>
  </si>
  <si>
    <t>Естафетний біг 100+200+300+400 м</t>
  </si>
  <si>
    <t>1/2 фіналу</t>
  </si>
  <si>
    <t>Метання списа 500 гр</t>
  </si>
  <si>
    <t>Біг на 100 м з/б (0.762)</t>
  </si>
  <si>
    <t>Стрибки у висоту</t>
  </si>
  <si>
    <t>Стрибки у довжину</t>
  </si>
  <si>
    <t xml:space="preserve">NM          </t>
  </si>
  <si>
    <t>Штовхання ядра 3 кг</t>
  </si>
  <si>
    <t>ПІРІЄВА Марина</t>
  </si>
  <si>
    <t>16.07.1998</t>
  </si>
  <si>
    <t>Біг на 400 м</t>
  </si>
  <si>
    <t>У</t>
  </si>
  <si>
    <t>МОН</t>
  </si>
  <si>
    <t>Метання молота 5 кг</t>
  </si>
  <si>
    <t>I юн</t>
  </si>
  <si>
    <t>II юн</t>
  </si>
  <si>
    <t>Біг на 400 м з/б (0.762)</t>
  </si>
  <si>
    <t>Біг на 110 м з/б (0.914)</t>
  </si>
  <si>
    <t>Кваліфікація</t>
  </si>
  <si>
    <t>Залік : 25    Підсумок:</t>
  </si>
  <si>
    <t>Штовхання ядра 5 кг</t>
  </si>
  <si>
    <t>Біг на 1500 м</t>
  </si>
  <si>
    <t>Метання диска 1 кг</t>
  </si>
  <si>
    <t>18.06.1997</t>
  </si>
  <si>
    <t>15.04.1998</t>
  </si>
  <si>
    <t xml:space="preserve">DNF         </t>
  </si>
  <si>
    <t>м. Київ</t>
  </si>
  <si>
    <t>ЧОРНОМАЗ Богдан</t>
  </si>
  <si>
    <t>02.04.1996</t>
  </si>
  <si>
    <t>КМС</t>
  </si>
  <si>
    <t>ЛЕВЧЕНКО Юлія</t>
  </si>
  <si>
    <t>28.11.1997</t>
  </si>
  <si>
    <t>ХАБІНА Яна</t>
  </si>
  <si>
    <t>27.05.1997</t>
  </si>
  <si>
    <t>БАЙДАЛЮК Дмитро</t>
  </si>
  <si>
    <t>ПОЛІЩУК Ренат</t>
  </si>
  <si>
    <t>12.04.1997</t>
  </si>
  <si>
    <t>ДОРОШ Юлія</t>
  </si>
  <si>
    <t>06.05.1996</t>
  </si>
  <si>
    <t>КОСТЮК Валерія</t>
  </si>
  <si>
    <t>17.04.1997</t>
  </si>
  <si>
    <t>СІРЯК Катерина</t>
  </si>
  <si>
    <t>20.07.1998</t>
  </si>
  <si>
    <t>УДОД Світлана</t>
  </si>
  <si>
    <t>17.11.1996</t>
  </si>
  <si>
    <t>Метання молота 3 кг</t>
  </si>
  <si>
    <t>ЛАВРЕНКО Дмитро</t>
  </si>
  <si>
    <t>16.05.1997</t>
  </si>
  <si>
    <t>ЛОПУШЕНКО Микола</t>
  </si>
  <si>
    <t>21.05.1996</t>
  </si>
  <si>
    <t>ПАСЄВІН Максим</t>
  </si>
  <si>
    <t>10.06.1997</t>
  </si>
  <si>
    <t>СИРОЇД Марія</t>
  </si>
  <si>
    <t>24.01.1996</t>
  </si>
  <si>
    <t>ЮРКОВСЬКИЙ Йосип</t>
  </si>
  <si>
    <t>08.11.1996</t>
  </si>
  <si>
    <t>ЮРЧИК Владислав</t>
  </si>
  <si>
    <t>27.12.1996</t>
  </si>
  <si>
    <t>ПАВЛЮЧЕНКО Олександр</t>
  </si>
  <si>
    <t>ПАЛЕНИЧКА Владислав</t>
  </si>
  <si>
    <t>БРИЗГІНА Анастасія</t>
  </si>
  <si>
    <t>09.01.1998</t>
  </si>
  <si>
    <t>МІНСЬКА Інна</t>
  </si>
  <si>
    <t>04.08.1998</t>
  </si>
  <si>
    <t>МАХНОВЕЦЬ Святослав</t>
  </si>
  <si>
    <t>22.11.1996</t>
  </si>
  <si>
    <t>МАТВЄЄВ Володимир</t>
  </si>
  <si>
    <t>15.11.1996</t>
  </si>
  <si>
    <t>РЕЗАНОВ Олександр</t>
  </si>
  <si>
    <t>03.01.1998</t>
  </si>
  <si>
    <t>ВОЛЬВАХ Таїсія</t>
  </si>
  <si>
    <t>17.06.1997</t>
  </si>
  <si>
    <t>КРУПА Микита</t>
  </si>
  <si>
    <t>19.01.1998</t>
  </si>
  <si>
    <t>УЛЬЯНКІНА Аліна</t>
  </si>
  <si>
    <t>20.08.1997</t>
  </si>
  <si>
    <t>СОРОКІН Гліб</t>
  </si>
  <si>
    <t>27.02.1997</t>
  </si>
  <si>
    <t>ШАБАРКІН Павел</t>
  </si>
  <si>
    <t>27.09.1998</t>
  </si>
  <si>
    <t>БАДУН Віталій</t>
  </si>
  <si>
    <t>17.11.1998</t>
  </si>
  <si>
    <t>ПЕТРОЧЕНКО Яна</t>
  </si>
  <si>
    <t>23.03.1998</t>
  </si>
  <si>
    <t>МОРОЗЕНКО Катерина</t>
  </si>
  <si>
    <t>02.01.1997</t>
  </si>
  <si>
    <t>КРАВЧЕНКО Леся</t>
  </si>
  <si>
    <t>20.08.1996</t>
  </si>
  <si>
    <t>ЄРОХІН Олександр</t>
  </si>
  <si>
    <t>11.01.1997</t>
  </si>
  <si>
    <t>ВОЛКОВИЧ Поліна</t>
  </si>
  <si>
    <t>05.10.1998</t>
  </si>
  <si>
    <t xml:space="preserve">DQ 162.8    </t>
  </si>
  <si>
    <t>ЛУЦЕНКО Максим</t>
  </si>
  <si>
    <t>27.03.1997</t>
  </si>
  <si>
    <t>ШАПА Ганна</t>
  </si>
  <si>
    <t>ПАНЧЕНКО В'ячеслав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</si>
</sst>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&quot;:57.79     &quot;"/>
    <numFmt numFmtId="174" formatCode="0&quot;:18.24    &quot;"/>
    <numFmt numFmtId="175" formatCode="0&quot;:16.82     &quot;"/>
    <numFmt numFmtId="176" formatCode="0&quot;:07.99     &quot;"/>
    <numFmt numFmtId="177" formatCode="0&quot;:48.97     &quot;"/>
    <numFmt numFmtId="178" formatCode="0&quot;:00.70     &quot;"/>
    <numFmt numFmtId="179" formatCode="0&quot;:27.28     &quot;"/>
    <numFmt numFmtId="180" formatCode="0&quot;:42.22     &quot;"/>
    <numFmt numFmtId="181" formatCode="0&quot;:46.14     &quot;"/>
    <numFmt numFmtId="182" formatCode="0&quot;:36.75     &quot;"/>
    <numFmt numFmtId="183" formatCode="0&quot;:10.28     &quot;"/>
    <numFmt numFmtId="184" formatCode="0&quot;:24.62     &quot;"/>
    <numFmt numFmtId="185" formatCode="0&quot;:20.99     &quot;"/>
    <numFmt numFmtId="186" formatCode="0&quot;:16.12     &quot;"/>
    <numFmt numFmtId="187" formatCode="0&quot;:19.63     &quot;"/>
    <numFmt numFmtId="188" formatCode="0&quot;:02.54     &quot;"/>
    <numFmt numFmtId="189" formatCode="0&quot;:17.43     &quot;"/>
    <numFmt numFmtId="190" formatCode="0&quot;:44.83     &quot;"/>
    <numFmt numFmtId="191" formatCode="0&quot;:21.52     &quot;"/>
    <numFmt numFmtId="192" formatCode="0&quot;:42.05     &quot;"/>
    <numFmt numFmtId="193" formatCode="0&quot;:40.87     &quot;"/>
    <numFmt numFmtId="194" formatCode="0&quot;:03.43     &quot;"/>
    <numFmt numFmtId="195" formatCode="0&quot;:56.81     &quot;"/>
    <numFmt numFmtId="196" formatCode="0&quot;:17.70     &quot;"/>
    <numFmt numFmtId="197" formatCode="0&quot;:00.69     &quot;"/>
    <numFmt numFmtId="198" formatCode="0&quot;:08.42     &quot;"/>
  </numFmts>
  <fonts count="139">
    <font>
      <sz val="10"/>
      <name val="Arial Cyr"/>
      <family val="0"/>
    </font>
    <font>
      <sz val="14"/>
      <name val="Arial Cyr"/>
      <family val="2"/>
    </font>
    <font>
      <sz val="16"/>
      <name val="Arial Cyr"/>
      <family val="2"/>
    </font>
    <font>
      <sz val="12"/>
      <name val="Arial Cyr"/>
      <family val="2"/>
    </font>
    <font>
      <b/>
      <sz val="20"/>
      <name val="Arial Cyr"/>
      <family val="2"/>
    </font>
    <font>
      <b/>
      <sz val="36"/>
      <name val="Arial Cyr"/>
      <family val="2"/>
    </font>
    <font>
      <sz val="16"/>
      <name val="Times New Roman"/>
      <family val="1"/>
    </font>
    <font>
      <sz val="11"/>
      <name val="Arial Cyr"/>
      <family val="2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b/>
      <sz val="16"/>
      <name val="Arial Cyr"/>
      <family val="2"/>
    </font>
    <font>
      <b/>
      <sz val="18"/>
      <name val="Arial Cyr"/>
      <family val="2"/>
    </font>
    <font>
      <b/>
      <sz val="11"/>
      <name val="Times New Roman"/>
      <family val="1"/>
    </font>
    <font>
      <b/>
      <i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1"/>
      <name val="Calibri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i/>
      <sz val="10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sz val="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Arial"/>
      <family val="2"/>
    </font>
    <font>
      <sz val="10"/>
      <color indexed="10"/>
      <name val="Times New Roman"/>
      <family val="1"/>
    </font>
    <font>
      <sz val="10"/>
      <color indexed="37"/>
      <name val="Times New Roman"/>
      <family val="1"/>
    </font>
    <font>
      <sz val="12"/>
      <color indexed="10"/>
      <name val="Times New Roman"/>
      <family val="1"/>
    </font>
    <font>
      <b/>
      <sz val="10"/>
      <color indexed="37"/>
      <name val="Times New Roman"/>
      <family val="1"/>
    </font>
    <font>
      <b/>
      <sz val="10"/>
      <color indexed="10"/>
      <name val="Times New Roman"/>
      <family val="1"/>
    </font>
    <font>
      <sz val="12"/>
      <color indexed="37"/>
      <name val="Times New Roman"/>
      <family val="1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44"/>
      <color indexed="8"/>
      <name val="Calibri"/>
      <family val="0"/>
    </font>
    <font>
      <b/>
      <sz val="4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i/>
      <sz val="14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8"/>
      <color theme="1"/>
      <name val="Times New Roman"/>
      <family val="1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Arial"/>
      <family val="2"/>
    </font>
    <font>
      <sz val="10"/>
      <color rgb="FFFF3300"/>
      <name val="Times New Roman"/>
      <family val="1"/>
    </font>
    <font>
      <sz val="10"/>
      <color rgb="FF0066FF"/>
      <name val="Times New Roman"/>
      <family val="1"/>
    </font>
    <font>
      <sz val="12"/>
      <color rgb="FFFF3300"/>
      <name val="Times New Roman"/>
      <family val="1"/>
    </font>
    <font>
      <b/>
      <sz val="10"/>
      <color rgb="FF0066FF"/>
      <name val="Times New Roman"/>
      <family val="1"/>
    </font>
    <font>
      <b/>
      <sz val="10"/>
      <color rgb="FFFF3300"/>
      <name val="Times New Roman"/>
      <family val="1"/>
    </font>
    <font>
      <sz val="12"/>
      <color rgb="FF0066FF"/>
      <name val="Times New Roman"/>
      <family val="1"/>
    </font>
    <font>
      <b/>
      <i/>
      <sz val="14"/>
      <color theme="1"/>
      <name val="Arial"/>
      <family val="2"/>
    </font>
    <font>
      <sz val="10"/>
      <color theme="1"/>
      <name val="Arial"/>
      <family val="2"/>
    </font>
    <font>
      <b/>
      <i/>
      <sz val="12"/>
      <color theme="1"/>
      <name val="Calibri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dotted"/>
      <right style="dotted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tted"/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medium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>
        <color indexed="23"/>
      </left>
      <right>
        <color indexed="23"/>
      </right>
      <top style="thin">
        <color indexed="23"/>
      </top>
      <bottom style="thin">
        <color indexed="23"/>
      </bottom>
    </border>
    <border>
      <left>
        <color indexed="23"/>
      </left>
      <right>
        <color indexed="23"/>
      </right>
      <top style="thin">
        <color indexed="23"/>
      </top>
      <bottom style="thin">
        <color indexed="23"/>
      </bottom>
    </border>
    <border>
      <left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1" applyNumberFormat="0" applyAlignment="0" applyProtection="0"/>
    <xf numFmtId="0" fontId="96" fillId="27" borderId="2" applyNumberFormat="0" applyAlignment="0" applyProtection="0"/>
    <xf numFmtId="0" fontId="97" fillId="27" borderId="1" applyNumberFormat="0" applyAlignment="0" applyProtection="0"/>
    <xf numFmtId="0" fontId="9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28" borderId="7" applyNumberFormat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0" fillId="0" borderId="0">
      <alignment/>
      <protection/>
    </xf>
    <xf numFmtId="0" fontId="93" fillId="0" borderId="0">
      <alignment/>
      <protection/>
    </xf>
    <xf numFmtId="0" fontId="22" fillId="0" borderId="0">
      <alignment horizontal="left"/>
      <protection/>
    </xf>
    <xf numFmtId="0" fontId="22" fillId="0" borderId="0">
      <alignment horizontal="left"/>
      <protection/>
    </xf>
    <xf numFmtId="0" fontId="22" fillId="0" borderId="0">
      <alignment horizontal="left"/>
      <protection/>
    </xf>
    <xf numFmtId="0" fontId="22" fillId="0" borderId="0">
      <alignment horizontal="left"/>
      <protection/>
    </xf>
    <xf numFmtId="0" fontId="106" fillId="0" borderId="0" applyNumberFormat="0" applyFill="0" applyBorder="0" applyAlignment="0" applyProtection="0"/>
    <xf numFmtId="0" fontId="107" fillId="30" borderId="0" applyNumberFormat="0" applyBorder="0" applyAlignment="0" applyProtection="0"/>
    <xf numFmtId="0" fontId="10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9" fillId="0" borderId="9" applyNumberFormat="0" applyFill="0" applyAlignment="0" applyProtection="0"/>
    <xf numFmtId="0" fontId="1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1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93" fillId="0" borderId="0" xfId="54" applyAlignment="1">
      <alignment/>
      <protection/>
    </xf>
    <xf numFmtId="0" fontId="112" fillId="0" borderId="0" xfId="54" applyFont="1">
      <alignment/>
      <protection/>
    </xf>
    <xf numFmtId="0" fontId="93" fillId="0" borderId="0" xfId="54">
      <alignment/>
      <protection/>
    </xf>
    <xf numFmtId="0" fontId="102" fillId="0" borderId="0" xfId="54" applyFont="1" applyAlignment="1">
      <alignment horizontal="center"/>
      <protection/>
    </xf>
    <xf numFmtId="0" fontId="113" fillId="0" borderId="0" xfId="54" applyFont="1">
      <alignment/>
      <protection/>
    </xf>
    <xf numFmtId="0" fontId="114" fillId="0" borderId="0" xfId="54" applyFont="1">
      <alignment/>
      <protection/>
    </xf>
    <xf numFmtId="0" fontId="115" fillId="0" borderId="0" xfId="54" applyFont="1">
      <alignment/>
      <protection/>
    </xf>
    <xf numFmtId="0" fontId="102" fillId="0" borderId="0" xfId="54" applyFont="1">
      <alignment/>
      <protection/>
    </xf>
    <xf numFmtId="0" fontId="113" fillId="0" borderId="0" xfId="54" applyFont="1" applyAlignment="1">
      <alignment horizontal="center"/>
      <protection/>
    </xf>
    <xf numFmtId="0" fontId="116" fillId="0" borderId="10" xfId="54" applyFont="1" applyBorder="1" applyAlignment="1">
      <alignment horizontal="center" vertical="top" wrapText="1"/>
      <protection/>
    </xf>
    <xf numFmtId="0" fontId="117" fillId="0" borderId="11" xfId="54" applyFont="1" applyBorder="1" applyAlignment="1">
      <alignment horizontal="center"/>
      <protection/>
    </xf>
    <xf numFmtId="0" fontId="118" fillId="0" borderId="10" xfId="54" applyFont="1" applyBorder="1" applyAlignment="1">
      <alignment wrapText="1"/>
      <protection/>
    </xf>
    <xf numFmtId="0" fontId="118" fillId="0" borderId="10" xfId="54" applyFont="1" applyBorder="1" applyAlignment="1">
      <alignment horizontal="center" wrapText="1"/>
      <protection/>
    </xf>
    <xf numFmtId="0" fontId="118" fillId="0" borderId="12" xfId="54" applyFont="1" applyBorder="1" applyAlignment="1">
      <alignment wrapText="1"/>
      <protection/>
    </xf>
    <xf numFmtId="0" fontId="118" fillId="0" borderId="12" xfId="54" applyFont="1" applyBorder="1" applyAlignment="1">
      <alignment horizontal="center" wrapText="1"/>
      <protection/>
    </xf>
    <xf numFmtId="0" fontId="117" fillId="0" borderId="11" xfId="54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0" fillId="0" borderId="0" xfId="53">
      <alignment/>
      <protection/>
    </xf>
    <xf numFmtId="49" fontId="10" fillId="0" borderId="0" xfId="53" applyNumberFormat="1" applyFont="1" applyAlignment="1">
      <alignment horizontal="center"/>
      <protection/>
    </xf>
    <xf numFmtId="49" fontId="0" fillId="0" borderId="0" xfId="53" applyNumberFormat="1" applyAlignment="1">
      <alignment horizontal="center"/>
      <protection/>
    </xf>
    <xf numFmtId="0" fontId="11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left" indent="2"/>
      <protection/>
    </xf>
    <xf numFmtId="0" fontId="119" fillId="0" borderId="11" xfId="54" applyFont="1" applyBorder="1">
      <alignment/>
      <protection/>
    </xf>
    <xf numFmtId="0" fontId="117" fillId="0" borderId="0" xfId="54" applyFont="1">
      <alignment/>
      <protection/>
    </xf>
    <xf numFmtId="0" fontId="93" fillId="0" borderId="0" xfId="54" applyAlignment="1">
      <alignment horizontal="left"/>
      <protection/>
    </xf>
    <xf numFmtId="49" fontId="93" fillId="0" borderId="0" xfId="54" applyNumberFormat="1">
      <alignment/>
      <protection/>
    </xf>
    <xf numFmtId="0" fontId="120" fillId="0" borderId="0" xfId="54" applyFont="1" applyAlignment="1">
      <alignment horizontal="left"/>
      <protection/>
    </xf>
    <xf numFmtId="0" fontId="114" fillId="0" borderId="10" xfId="54" applyFont="1" applyBorder="1" applyAlignment="1">
      <alignment horizontal="center" wrapText="1"/>
      <protection/>
    </xf>
    <xf numFmtId="0" fontId="93" fillId="0" borderId="0" xfId="54" applyFont="1">
      <alignment/>
      <protection/>
    </xf>
    <xf numFmtId="0" fontId="112" fillId="0" borderId="0" xfId="54" applyFont="1" applyAlignment="1">
      <alignment horizontal="center"/>
      <protection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21" fillId="0" borderId="0" xfId="54" applyFont="1" applyAlignment="1">
      <alignment horizontal="right"/>
      <protection/>
    </xf>
    <xf numFmtId="0" fontId="114" fillId="0" borderId="10" xfId="54" applyFont="1" applyBorder="1" applyAlignment="1">
      <alignment wrapText="1"/>
      <protection/>
    </xf>
    <xf numFmtId="0" fontId="114" fillId="0" borderId="10" xfId="54" applyFont="1" applyBorder="1" applyAlignment="1">
      <alignment horizontal="center" vertical="top" wrapText="1"/>
      <protection/>
    </xf>
    <xf numFmtId="0" fontId="114" fillId="0" borderId="10" xfId="54" applyFont="1" applyFill="1" applyBorder="1" applyAlignment="1">
      <alignment horizontal="center" wrapText="1"/>
      <protection/>
    </xf>
    <xf numFmtId="0" fontId="114" fillId="0" borderId="12" xfId="54" applyFont="1" applyBorder="1" applyAlignment="1">
      <alignment wrapText="1"/>
      <protection/>
    </xf>
    <xf numFmtId="0" fontId="114" fillId="0" borderId="12" xfId="54" applyFont="1" applyBorder="1" applyAlignment="1">
      <alignment horizontal="center" wrapText="1"/>
      <protection/>
    </xf>
    <xf numFmtId="0" fontId="114" fillId="0" borderId="12" xfId="54" applyFont="1" applyFill="1" applyBorder="1" applyAlignment="1">
      <alignment horizontal="center" wrapText="1"/>
      <protection/>
    </xf>
    <xf numFmtId="49" fontId="2" fillId="0" borderId="0" xfId="0" applyNumberFormat="1" applyFont="1" applyAlignment="1">
      <alignment/>
    </xf>
    <xf numFmtId="0" fontId="122" fillId="0" borderId="0" xfId="54" applyFont="1" applyAlignment="1">
      <alignment/>
      <protection/>
    </xf>
    <xf numFmtId="49" fontId="1" fillId="0" borderId="0" xfId="0" applyNumberFormat="1" applyFont="1" applyAlignment="1">
      <alignment horizontal="right"/>
    </xf>
    <xf numFmtId="0" fontId="112" fillId="0" borderId="0" xfId="54" applyFont="1" applyAlignment="1">
      <alignment horizontal="right"/>
      <protection/>
    </xf>
    <xf numFmtId="0" fontId="123" fillId="0" borderId="0" xfId="0" applyFont="1" applyFill="1" applyAlignment="1">
      <alignment horizontal="left" vertical="center"/>
    </xf>
    <xf numFmtId="0" fontId="4" fillId="0" borderId="0" xfId="53" applyFont="1" applyAlignment="1">
      <alignment/>
      <protection/>
    </xf>
    <xf numFmtId="0" fontId="17" fillId="0" borderId="0" xfId="0" applyFont="1" applyAlignment="1">
      <alignment horizontal="center"/>
    </xf>
    <xf numFmtId="0" fontId="17" fillId="0" borderId="0" xfId="53" applyFont="1" applyAlignment="1">
      <alignment horizontal="center"/>
      <protection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8" fillId="0" borderId="13" xfId="0" applyFont="1" applyFill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9" fillId="34" borderId="15" xfId="0" applyFont="1" applyFill="1" applyBorder="1" applyAlignment="1">
      <alignment horizontal="center" vertical="top" wrapText="1"/>
    </xf>
    <xf numFmtId="0" fontId="19" fillId="34" borderId="16" xfId="0" applyFont="1" applyFill="1" applyBorder="1" applyAlignment="1">
      <alignment horizontal="center" vertical="top" wrapText="1"/>
    </xf>
    <xf numFmtId="0" fontId="19" fillId="34" borderId="17" xfId="0" applyFont="1" applyFill="1" applyBorder="1" applyAlignment="1">
      <alignment horizontal="center" vertical="top" wrapText="1"/>
    </xf>
    <xf numFmtId="0" fontId="14" fillId="0" borderId="0" xfId="0" applyFont="1" applyAlignment="1">
      <alignment vertical="center"/>
    </xf>
    <xf numFmtId="0" fontId="20" fillId="0" borderId="0" xfId="0" applyFont="1" applyAlignment="1">
      <alignment/>
    </xf>
    <xf numFmtId="0" fontId="15" fillId="0" borderId="0" xfId="0" applyFont="1" applyAlignment="1">
      <alignment horizontal="center"/>
    </xf>
    <xf numFmtId="0" fontId="124" fillId="35" borderId="10" xfId="54" applyFont="1" applyFill="1" applyBorder="1" applyAlignment="1">
      <alignment horizontal="center" vertical="center" wrapText="1"/>
      <protection/>
    </xf>
    <xf numFmtId="0" fontId="125" fillId="0" borderId="0" xfId="54" applyFont="1" applyAlignment="1">
      <alignment vertical="center"/>
      <protection/>
    </xf>
    <xf numFmtId="49" fontId="7" fillId="0" borderId="0" xfId="0" applyNumberFormat="1" applyFont="1" applyAlignment="1">
      <alignment horizontal="right"/>
    </xf>
    <xf numFmtId="0" fontId="15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26" fillId="0" borderId="0" xfId="54" applyFont="1">
      <alignment/>
      <protection/>
    </xf>
    <xf numFmtId="0" fontId="126" fillId="0" borderId="0" xfId="54" applyFont="1" applyAlignment="1">
      <alignment horizontal="left"/>
      <protection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2" fontId="27" fillId="0" borderId="0" xfId="0" applyNumberFormat="1" applyFont="1" applyAlignment="1">
      <alignment horizontal="center" vertical="center"/>
    </xf>
    <xf numFmtId="0" fontId="20" fillId="0" borderId="21" xfId="0" applyFont="1" applyBorder="1" applyAlignment="1">
      <alignment/>
    </xf>
    <xf numFmtId="0" fontId="20" fillId="0" borderId="21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/>
    </xf>
    <xf numFmtId="0" fontId="29" fillId="0" borderId="11" xfId="0" applyFont="1" applyFill="1" applyBorder="1" applyAlignment="1">
      <alignment/>
    </xf>
    <xf numFmtId="0" fontId="24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127" fillId="0" borderId="11" xfId="54" applyFont="1" applyBorder="1">
      <alignment/>
      <protection/>
    </xf>
    <xf numFmtId="0" fontId="115" fillId="0" borderId="0" xfId="54" applyFont="1" applyAlignment="1">
      <alignment/>
      <protection/>
    </xf>
    <xf numFmtId="0" fontId="125" fillId="0" borderId="0" xfId="54" applyFont="1" applyAlignment="1">
      <alignment horizontal="center" vertical="center"/>
      <protection/>
    </xf>
    <xf numFmtId="0" fontId="128" fillId="35" borderId="31" xfId="54" applyFont="1" applyFill="1" applyBorder="1" applyAlignment="1">
      <alignment horizontal="center" vertical="center" wrapText="1"/>
      <protection/>
    </xf>
    <xf numFmtId="0" fontId="128" fillId="35" borderId="32" xfId="54" applyFont="1" applyFill="1" applyBorder="1" applyAlignment="1">
      <alignment horizontal="center" vertical="center" wrapText="1"/>
      <protection/>
    </xf>
    <xf numFmtId="0" fontId="128" fillId="35" borderId="33" xfId="54" applyFont="1" applyFill="1" applyBorder="1" applyAlignment="1">
      <alignment horizontal="center" vertical="center" wrapText="1"/>
      <protection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31" fillId="0" borderId="0" xfId="53" applyFont="1">
      <alignment/>
      <protection/>
    </xf>
    <xf numFmtId="0" fontId="30" fillId="0" borderId="11" xfId="0" applyFont="1" applyBorder="1" applyAlignment="1">
      <alignment horizontal="center" wrapText="1"/>
    </xf>
    <xf numFmtId="0" fontId="24" fillId="0" borderId="2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2" fillId="0" borderId="0" xfId="0" applyFont="1" applyAlignment="1">
      <alignment wrapText="1"/>
    </xf>
    <xf numFmtId="0" fontId="33" fillId="0" borderId="0" xfId="0" applyFont="1" applyAlignment="1">
      <alignment horizontal="right"/>
    </xf>
    <xf numFmtId="0" fontId="35" fillId="0" borderId="0" xfId="0" applyFont="1" applyAlignment="1">
      <alignment/>
    </xf>
    <xf numFmtId="0" fontId="33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29" fillId="0" borderId="0" xfId="0" applyFont="1" applyFill="1" applyBorder="1" applyAlignment="1">
      <alignment vertical="center" wrapText="1"/>
    </xf>
    <xf numFmtId="0" fontId="130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12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30" fillId="0" borderId="0" xfId="0" applyFont="1" applyFill="1" applyBorder="1" applyAlignment="1">
      <alignment horizontal="center" vertical="center" wrapText="1"/>
    </xf>
    <xf numFmtId="20" fontId="24" fillId="0" borderId="0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114" fillId="0" borderId="10" xfId="54" applyFont="1" applyFill="1" applyBorder="1" applyAlignment="1">
      <alignment wrapText="1"/>
      <protection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131" fillId="0" borderId="11" xfId="0" applyFont="1" applyBorder="1" applyAlignment="1">
      <alignment vertical="center" wrapText="1"/>
    </xf>
    <xf numFmtId="20" fontId="24" fillId="0" borderId="11" xfId="0" applyNumberFormat="1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horizontal="center" vertical="center"/>
    </xf>
    <xf numFmtId="0" fontId="132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center"/>
    </xf>
    <xf numFmtId="20" fontId="30" fillId="0" borderId="11" xfId="0" applyNumberFormat="1" applyFont="1" applyBorder="1" applyAlignment="1">
      <alignment vertical="center" wrapText="1"/>
    </xf>
    <xf numFmtId="0" fontId="30" fillId="0" borderId="11" xfId="0" applyFont="1" applyBorder="1" applyAlignment="1">
      <alignment vertical="center" wrapText="1"/>
    </xf>
    <xf numFmtId="0" fontId="133" fillId="0" borderId="11" xfId="0" applyFont="1" applyBorder="1" applyAlignment="1">
      <alignment vertical="center" wrapText="1"/>
    </xf>
    <xf numFmtId="0" fontId="134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20" fontId="20" fillId="0" borderId="11" xfId="0" applyNumberFormat="1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vertical="center" wrapText="1"/>
    </xf>
    <xf numFmtId="0" fontId="13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29" fillId="0" borderId="11" xfId="55" applyFont="1" applyFill="1" applyBorder="1" applyAlignment="1">
      <alignment/>
      <protection/>
    </xf>
    <xf numFmtId="0" fontId="20" fillId="0" borderId="0" xfId="0" applyFont="1" applyFill="1" applyAlignment="1">
      <alignment/>
    </xf>
    <xf numFmtId="0" fontId="20" fillId="0" borderId="11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93" fillId="0" borderId="0" xfId="54" applyAlignment="1">
      <alignment horizontal="center"/>
      <protection/>
    </xf>
    <xf numFmtId="0" fontId="135" fillId="0" borderId="0" xfId="54" applyFont="1" applyAlignment="1">
      <alignment horizontal="center"/>
      <protection/>
    </xf>
    <xf numFmtId="0" fontId="121" fillId="0" borderId="0" xfId="54" applyFont="1">
      <alignment/>
      <protection/>
    </xf>
    <xf numFmtId="49" fontId="121" fillId="0" borderId="0" xfId="54" applyNumberFormat="1" applyFont="1">
      <alignment/>
      <protection/>
    </xf>
    <xf numFmtId="0" fontId="22" fillId="0" borderId="0" xfId="57" applyAlignment="1">
      <alignment/>
      <protection/>
    </xf>
    <xf numFmtId="0" fontId="39" fillId="0" borderId="0" xfId="57" applyFont="1" applyAlignment="1">
      <alignment horizontal="center"/>
      <protection/>
    </xf>
    <xf numFmtId="0" fontId="40" fillId="0" borderId="36" xfId="57" applyFont="1" applyBorder="1" applyAlignment="1">
      <alignment horizontal="right" vertical="center"/>
      <protection/>
    </xf>
    <xf numFmtId="0" fontId="40" fillId="0" borderId="37" xfId="57" applyFont="1" applyBorder="1" applyAlignment="1">
      <alignment horizontal="right" vertical="center"/>
      <protection/>
    </xf>
    <xf numFmtId="0" fontId="40" fillId="0" borderId="37" xfId="57" applyFont="1" applyBorder="1" applyAlignment="1">
      <alignment vertical="center"/>
      <protection/>
    </xf>
    <xf numFmtId="0" fontId="40" fillId="0" borderId="37" xfId="57" applyFont="1" applyBorder="1" applyAlignment="1">
      <alignment horizontal="center" vertical="center" wrapText="1"/>
      <protection/>
    </xf>
    <xf numFmtId="0" fontId="40" fillId="0" borderId="38" xfId="57" applyFont="1" applyBorder="1" applyAlignment="1">
      <alignment/>
      <protection/>
    </xf>
    <xf numFmtId="0" fontId="40" fillId="0" borderId="0" xfId="57" applyFont="1" applyAlignment="1">
      <alignment/>
      <protection/>
    </xf>
    <xf numFmtId="0" fontId="22" fillId="0" borderId="0" xfId="57" applyBorder="1" applyAlignment="1">
      <alignment/>
      <protection/>
    </xf>
    <xf numFmtId="1" fontId="41" fillId="0" borderId="0" xfId="57" applyNumberFormat="1" applyFont="1" applyAlignment="1">
      <alignment horizontal="right" vertical="top"/>
      <protection/>
    </xf>
    <xf numFmtId="1" fontId="42" fillId="0" borderId="0" xfId="57" applyNumberFormat="1" applyFont="1" applyAlignment="1">
      <alignment horizontal="right" vertical="top"/>
      <protection/>
    </xf>
    <xf numFmtId="0" fontId="41" fillId="0" borderId="0" xfId="57" applyFont="1" applyAlignment="1">
      <alignment horizontal="left" vertical="top"/>
      <protection/>
    </xf>
    <xf numFmtId="0" fontId="42" fillId="0" borderId="0" xfId="57" applyFont="1" applyAlignment="1">
      <alignment horizontal="left" vertical="top" wrapText="1"/>
      <protection/>
    </xf>
    <xf numFmtId="0" fontId="42" fillId="0" borderId="0" xfId="57" applyFont="1" applyAlignment="1">
      <alignment horizontal="center" vertical="top"/>
      <protection/>
    </xf>
    <xf numFmtId="0" fontId="42" fillId="0" borderId="0" xfId="57" applyFont="1" applyAlignment="1">
      <alignment vertical="top"/>
      <protection/>
    </xf>
    <xf numFmtId="0" fontId="42" fillId="0" borderId="0" xfId="57" applyFont="1" applyAlignment="1">
      <alignment horizontal="left" vertical="top"/>
      <protection/>
    </xf>
    <xf numFmtId="0" fontId="43" fillId="0" borderId="0" xfId="57" applyFont="1" applyAlignment="1">
      <alignment horizontal="center"/>
      <protection/>
    </xf>
    <xf numFmtId="0" fontId="44" fillId="0" borderId="0" xfId="57" applyFont="1" applyAlignment="1">
      <alignment/>
      <protection/>
    </xf>
    <xf numFmtId="0" fontId="43" fillId="0" borderId="0" xfId="57" applyFont="1" applyAlignment="1">
      <alignment horizontal="center" vertical="top"/>
      <protection/>
    </xf>
    <xf numFmtId="0" fontId="41" fillId="0" borderId="0" xfId="57" applyFont="1" applyAlignment="1">
      <alignment horizontal="right" vertical="top"/>
      <protection/>
    </xf>
    <xf numFmtId="0" fontId="22" fillId="0" borderId="0" xfId="58" applyAlignment="1">
      <alignment/>
      <protection/>
    </xf>
    <xf numFmtId="0" fontId="39" fillId="0" borderId="0" xfId="58" applyFont="1" applyAlignment="1">
      <alignment horizontal="center"/>
      <protection/>
    </xf>
    <xf numFmtId="0" fontId="40" fillId="0" borderId="36" xfId="58" applyFont="1" applyBorder="1" applyAlignment="1">
      <alignment horizontal="right" vertical="center"/>
      <protection/>
    </xf>
    <xf numFmtId="0" fontId="40" fillId="0" borderId="37" xfId="58" applyFont="1" applyBorder="1" applyAlignment="1">
      <alignment horizontal="right" vertical="center"/>
      <protection/>
    </xf>
    <xf numFmtId="0" fontId="40" fillId="0" borderId="37" xfId="58" applyFont="1" applyBorder="1" applyAlignment="1">
      <alignment vertical="center"/>
      <protection/>
    </xf>
    <xf numFmtId="0" fontId="40" fillId="0" borderId="37" xfId="58" applyFont="1" applyBorder="1" applyAlignment="1">
      <alignment horizontal="center" vertical="center" wrapText="1"/>
      <protection/>
    </xf>
    <xf numFmtId="0" fontId="40" fillId="0" borderId="38" xfId="58" applyFont="1" applyBorder="1" applyAlignment="1">
      <alignment/>
      <protection/>
    </xf>
    <xf numFmtId="0" fontId="40" fillId="0" borderId="0" xfId="58" applyFont="1" applyAlignment="1">
      <alignment/>
      <protection/>
    </xf>
    <xf numFmtId="0" fontId="22" fillId="0" borderId="0" xfId="58" applyBorder="1" applyAlignment="1">
      <alignment/>
      <protection/>
    </xf>
    <xf numFmtId="1" fontId="41" fillId="0" borderId="0" xfId="58" applyNumberFormat="1" applyFont="1" applyAlignment="1">
      <alignment horizontal="right" vertical="top"/>
      <protection/>
    </xf>
    <xf numFmtId="1" fontId="42" fillId="0" borderId="0" xfId="58" applyNumberFormat="1" applyFont="1" applyAlignment="1">
      <alignment horizontal="right" vertical="top"/>
      <protection/>
    </xf>
    <xf numFmtId="0" fontId="41" fillId="0" borderId="0" xfId="58" applyFont="1" applyAlignment="1">
      <alignment horizontal="left" vertical="top"/>
      <protection/>
    </xf>
    <xf numFmtId="0" fontId="42" fillId="0" borderId="0" xfId="58" applyFont="1" applyAlignment="1">
      <alignment horizontal="left" vertical="top" wrapText="1"/>
      <protection/>
    </xf>
    <xf numFmtId="0" fontId="42" fillId="0" borderId="0" xfId="58" applyFont="1" applyAlignment="1">
      <alignment horizontal="center" vertical="top"/>
      <protection/>
    </xf>
    <xf numFmtId="0" fontId="42" fillId="0" borderId="0" xfId="58" applyFont="1" applyAlignment="1">
      <alignment vertical="top"/>
      <protection/>
    </xf>
    <xf numFmtId="0" fontId="42" fillId="0" borderId="0" xfId="58" applyFont="1" applyAlignment="1">
      <alignment horizontal="left" vertical="top"/>
      <protection/>
    </xf>
    <xf numFmtId="0" fontId="43" fillId="0" borderId="0" xfId="58" applyFont="1" applyAlignment="1">
      <alignment horizontal="center"/>
      <protection/>
    </xf>
    <xf numFmtId="0" fontId="44" fillId="0" borderId="0" xfId="58" applyFont="1" applyAlignment="1">
      <alignment/>
      <protection/>
    </xf>
    <xf numFmtId="0" fontId="43" fillId="0" borderId="0" xfId="58" applyFont="1" applyAlignment="1">
      <alignment horizontal="center" vertical="top"/>
      <protection/>
    </xf>
    <xf numFmtId="0" fontId="41" fillId="0" borderId="0" xfId="58" applyFont="1" applyAlignment="1">
      <alignment horizontal="right" vertical="top"/>
      <protection/>
    </xf>
    <xf numFmtId="0" fontId="29" fillId="0" borderId="11" xfId="55" applyFont="1" applyBorder="1" applyAlignment="1">
      <alignment/>
      <protection/>
    </xf>
    <xf numFmtId="0" fontId="29" fillId="37" borderId="11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29" fillId="37" borderId="11" xfId="55" applyFont="1" applyFill="1" applyBorder="1" applyAlignment="1">
      <alignment/>
      <protection/>
    </xf>
    <xf numFmtId="0" fontId="20" fillId="37" borderId="11" xfId="0" applyFont="1" applyFill="1" applyBorder="1" applyAlignment="1">
      <alignment/>
    </xf>
    <xf numFmtId="0" fontId="93" fillId="0" borderId="11" xfId="54" applyBorder="1">
      <alignment/>
      <protection/>
    </xf>
    <xf numFmtId="0" fontId="114" fillId="0" borderId="11" xfId="54" applyFont="1" applyBorder="1">
      <alignment/>
      <protection/>
    </xf>
    <xf numFmtId="49" fontId="136" fillId="37" borderId="10" xfId="54" applyNumberFormat="1" applyFont="1" applyFill="1" applyBorder="1" applyAlignment="1">
      <alignment horizontal="center" wrapText="1"/>
      <protection/>
    </xf>
    <xf numFmtId="0" fontId="114" fillId="0" borderId="11" xfId="54" applyFont="1" applyBorder="1" applyAlignment="1">
      <alignment horizontal="center"/>
      <protection/>
    </xf>
    <xf numFmtId="0" fontId="93" fillId="0" borderId="11" xfId="54" applyBorder="1" applyAlignment="1">
      <alignment horizontal="center"/>
      <protection/>
    </xf>
    <xf numFmtId="0" fontId="102" fillId="0" borderId="11" xfId="54" applyFont="1" applyBorder="1" applyAlignment="1">
      <alignment horizontal="center"/>
      <protection/>
    </xf>
    <xf numFmtId="0" fontId="137" fillId="0" borderId="11" xfId="54" applyFont="1" applyBorder="1">
      <alignment/>
      <protection/>
    </xf>
    <xf numFmtId="0" fontId="93" fillId="0" borderId="11" xfId="54" applyBorder="1" applyAlignment="1">
      <alignment horizontal="center" vertical="center"/>
      <protection/>
    </xf>
    <xf numFmtId="0" fontId="113" fillId="0" borderId="11" xfId="54" applyFont="1" applyBorder="1" applyAlignment="1">
      <alignment horizontal="center"/>
      <protection/>
    </xf>
    <xf numFmtId="0" fontId="121" fillId="0" borderId="11" xfId="54" applyFont="1" applyBorder="1" applyAlignment="1">
      <alignment horizontal="center" vertical="center"/>
      <protection/>
    </xf>
    <xf numFmtId="0" fontId="116" fillId="0" borderId="11" xfId="54" applyFont="1" applyBorder="1" applyAlignment="1">
      <alignment wrapText="1"/>
      <protection/>
    </xf>
    <xf numFmtId="49" fontId="116" fillId="37" borderId="11" xfId="54" applyNumberFormat="1" applyFont="1" applyFill="1" applyBorder="1" applyAlignment="1">
      <alignment horizontal="center" wrapText="1"/>
      <protection/>
    </xf>
    <xf numFmtId="49" fontId="116" fillId="37" borderId="11" xfId="54" applyNumberFormat="1" applyFont="1" applyFill="1" applyBorder="1" applyAlignment="1">
      <alignment horizontal="center"/>
      <protection/>
    </xf>
    <xf numFmtId="0" fontId="120" fillId="37" borderId="11" xfId="54" applyFont="1" applyFill="1" applyBorder="1" applyAlignment="1">
      <alignment horizontal="center"/>
      <protection/>
    </xf>
    <xf numFmtId="49" fontId="116" fillId="0" borderId="11" xfId="54" applyNumberFormat="1" applyFont="1" applyBorder="1" applyAlignment="1">
      <alignment horizontal="center" wrapText="1"/>
      <protection/>
    </xf>
    <xf numFmtId="49" fontId="116" fillId="0" borderId="11" xfId="54" applyNumberFormat="1" applyFont="1" applyBorder="1" applyAlignment="1">
      <alignment horizontal="center"/>
      <protection/>
    </xf>
    <xf numFmtId="0" fontId="120" fillId="0" borderId="11" xfId="54" applyFont="1" applyBorder="1" applyAlignment="1">
      <alignment horizontal="center"/>
      <protection/>
    </xf>
    <xf numFmtId="0" fontId="93" fillId="0" borderId="11" xfId="54" applyFill="1" applyBorder="1">
      <alignment/>
      <protection/>
    </xf>
    <xf numFmtId="0" fontId="93" fillId="0" borderId="11" xfId="54" applyFill="1" applyBorder="1" applyAlignment="1">
      <alignment horizontal="center"/>
      <protection/>
    </xf>
    <xf numFmtId="0" fontId="138" fillId="0" borderId="11" xfId="54" applyFont="1" applyFill="1" applyBorder="1" applyAlignment="1">
      <alignment horizontal="center" vertical="top" wrapText="1"/>
      <protection/>
    </xf>
    <xf numFmtId="0" fontId="7" fillId="37" borderId="11" xfId="0" applyFont="1" applyFill="1" applyBorder="1" applyAlignment="1">
      <alignment/>
    </xf>
    <xf numFmtId="0" fontId="102" fillId="0" borderId="11" xfId="54" applyFont="1" applyBorder="1" applyAlignment="1">
      <alignment horizontal="center" vertical="center"/>
      <protection/>
    </xf>
    <xf numFmtId="0" fontId="22" fillId="0" borderId="0" xfId="56" applyAlignment="1">
      <alignment/>
      <protection/>
    </xf>
    <xf numFmtId="0" fontId="23" fillId="0" borderId="0" xfId="56" applyFont="1" applyAlignment="1">
      <alignment/>
      <protection/>
    </xf>
    <xf numFmtId="0" fontId="39" fillId="0" borderId="11" xfId="56" applyFont="1" applyBorder="1" applyAlignment="1">
      <alignment horizontal="center" vertical="center"/>
      <protection/>
    </xf>
    <xf numFmtId="0" fontId="39" fillId="0" borderId="11" xfId="56" applyFont="1" applyBorder="1" applyAlignment="1">
      <alignment horizontal="center" vertical="center" wrapText="1"/>
      <protection/>
    </xf>
    <xf numFmtId="0" fontId="22" fillId="0" borderId="0" xfId="56" applyAlignment="1">
      <alignment wrapText="1"/>
      <protection/>
    </xf>
    <xf numFmtId="1" fontId="22" fillId="0" borderId="0" xfId="56" applyNumberFormat="1" applyAlignment="1">
      <alignment horizontal="right" wrapText="1"/>
      <protection/>
    </xf>
    <xf numFmtId="2" fontId="22" fillId="0" borderId="0" xfId="56" applyNumberFormat="1" applyAlignment="1">
      <alignment horizontal="right" wrapText="1"/>
      <protection/>
    </xf>
    <xf numFmtId="0" fontId="22" fillId="0" borderId="0" xfId="56" applyAlignment="1">
      <alignment horizontal="right" wrapText="1"/>
      <protection/>
    </xf>
    <xf numFmtId="0" fontId="22" fillId="0" borderId="39" xfId="56" applyBorder="1" applyAlignment="1">
      <alignment/>
      <protection/>
    </xf>
    <xf numFmtId="1" fontId="39" fillId="0" borderId="39" xfId="56" applyNumberFormat="1" applyFont="1" applyBorder="1" applyAlignment="1">
      <alignment horizontal="right"/>
      <protection/>
    </xf>
    <xf numFmtId="0" fontId="45" fillId="0" borderId="0" xfId="56" applyFont="1" applyAlignment="1">
      <alignment/>
      <protection/>
    </xf>
    <xf numFmtId="172" fontId="22" fillId="0" borderId="0" xfId="56" applyNumberFormat="1" applyAlignment="1">
      <alignment horizontal="right" wrapText="1"/>
      <protection/>
    </xf>
    <xf numFmtId="0" fontId="46" fillId="0" borderId="0" xfId="56" applyFont="1" applyAlignment="1">
      <alignment horizontal="center"/>
      <protection/>
    </xf>
    <xf numFmtId="173" fontId="22" fillId="0" borderId="0" xfId="56" applyNumberFormat="1" applyAlignment="1">
      <alignment horizontal="right" wrapText="1"/>
      <protection/>
    </xf>
    <xf numFmtId="174" fontId="22" fillId="0" borderId="0" xfId="56" applyNumberFormat="1" applyAlignment="1">
      <alignment horizontal="right" wrapText="1"/>
      <protection/>
    </xf>
    <xf numFmtId="175" fontId="22" fillId="0" borderId="0" xfId="56" applyNumberFormat="1" applyAlignment="1">
      <alignment horizontal="right" wrapText="1"/>
      <protection/>
    </xf>
    <xf numFmtId="176" fontId="22" fillId="0" borderId="0" xfId="56" applyNumberFormat="1" applyAlignment="1">
      <alignment horizontal="right" wrapText="1"/>
      <protection/>
    </xf>
    <xf numFmtId="177" fontId="22" fillId="0" borderId="0" xfId="56" applyNumberFormat="1" applyAlignment="1">
      <alignment horizontal="right" wrapText="1"/>
      <protection/>
    </xf>
    <xf numFmtId="178" fontId="22" fillId="0" borderId="0" xfId="56" applyNumberFormat="1" applyAlignment="1">
      <alignment horizontal="right" wrapText="1"/>
      <protection/>
    </xf>
    <xf numFmtId="179" fontId="22" fillId="0" borderId="0" xfId="56" applyNumberFormat="1" applyAlignment="1">
      <alignment horizontal="right" wrapText="1"/>
      <protection/>
    </xf>
    <xf numFmtId="180" fontId="22" fillId="0" borderId="0" xfId="56" applyNumberFormat="1" applyAlignment="1">
      <alignment horizontal="right" wrapText="1"/>
      <protection/>
    </xf>
    <xf numFmtId="181" fontId="22" fillId="0" borderId="0" xfId="56" applyNumberFormat="1" applyAlignment="1">
      <alignment horizontal="right" wrapText="1"/>
      <protection/>
    </xf>
    <xf numFmtId="182" fontId="22" fillId="0" borderId="0" xfId="56" applyNumberFormat="1" applyAlignment="1">
      <alignment horizontal="right" wrapText="1"/>
      <protection/>
    </xf>
    <xf numFmtId="183" fontId="22" fillId="0" borderId="0" xfId="56" applyNumberFormat="1" applyAlignment="1">
      <alignment horizontal="right" wrapText="1"/>
      <protection/>
    </xf>
    <xf numFmtId="184" fontId="22" fillId="0" borderId="0" xfId="56" applyNumberFormat="1" applyAlignment="1">
      <alignment horizontal="right" wrapText="1"/>
      <protection/>
    </xf>
    <xf numFmtId="185" fontId="22" fillId="0" borderId="0" xfId="56" applyNumberFormat="1" applyAlignment="1">
      <alignment horizontal="right" wrapText="1"/>
      <protection/>
    </xf>
    <xf numFmtId="186" fontId="22" fillId="0" borderId="0" xfId="56" applyNumberFormat="1" applyAlignment="1">
      <alignment horizontal="right" wrapText="1"/>
      <protection/>
    </xf>
    <xf numFmtId="187" fontId="22" fillId="0" borderId="0" xfId="56" applyNumberFormat="1" applyAlignment="1">
      <alignment horizontal="right" wrapText="1"/>
      <protection/>
    </xf>
    <xf numFmtId="188" fontId="22" fillId="0" borderId="0" xfId="56" applyNumberFormat="1" applyAlignment="1">
      <alignment horizontal="right" wrapText="1"/>
      <protection/>
    </xf>
    <xf numFmtId="189" fontId="22" fillId="0" borderId="0" xfId="56" applyNumberFormat="1" applyAlignment="1">
      <alignment horizontal="right" wrapText="1"/>
      <protection/>
    </xf>
    <xf numFmtId="190" fontId="22" fillId="0" borderId="0" xfId="56" applyNumberFormat="1" applyAlignment="1">
      <alignment horizontal="right" wrapText="1"/>
      <protection/>
    </xf>
    <xf numFmtId="191" fontId="22" fillId="0" borderId="0" xfId="56" applyNumberFormat="1" applyAlignment="1">
      <alignment horizontal="right" wrapText="1"/>
      <protection/>
    </xf>
    <xf numFmtId="192" fontId="22" fillId="0" borderId="0" xfId="56" applyNumberFormat="1" applyAlignment="1">
      <alignment horizontal="right" wrapText="1"/>
      <protection/>
    </xf>
    <xf numFmtId="193" fontId="22" fillId="0" borderId="0" xfId="56" applyNumberFormat="1" applyAlignment="1">
      <alignment horizontal="right" wrapText="1"/>
      <protection/>
    </xf>
    <xf numFmtId="194" fontId="22" fillId="0" borderId="0" xfId="56" applyNumberFormat="1" applyAlignment="1">
      <alignment horizontal="right" wrapText="1"/>
      <protection/>
    </xf>
    <xf numFmtId="195" fontId="22" fillId="0" borderId="0" xfId="56" applyNumberFormat="1" applyAlignment="1">
      <alignment horizontal="right" wrapText="1"/>
      <protection/>
    </xf>
    <xf numFmtId="196" fontId="22" fillId="0" borderId="0" xfId="56" applyNumberFormat="1" applyAlignment="1">
      <alignment horizontal="right" wrapText="1"/>
      <protection/>
    </xf>
    <xf numFmtId="197" fontId="22" fillId="0" borderId="0" xfId="56" applyNumberFormat="1" applyAlignment="1">
      <alignment horizontal="right" wrapText="1"/>
      <protection/>
    </xf>
    <xf numFmtId="198" fontId="22" fillId="0" borderId="0" xfId="56" applyNumberFormat="1" applyAlignment="1">
      <alignment horizontal="right" wrapText="1"/>
      <protection/>
    </xf>
    <xf numFmtId="49" fontId="2" fillId="0" borderId="0" xfId="0" applyNumberFormat="1" applyFont="1" applyAlignment="1">
      <alignment horizontal="center"/>
    </xf>
    <xf numFmtId="0" fontId="122" fillId="0" borderId="0" xfId="54" applyFont="1" applyAlignment="1">
      <alignment horizontal="center"/>
      <protection/>
    </xf>
    <xf numFmtId="0" fontId="16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3" fillId="0" borderId="11" xfId="54" applyFill="1" applyBorder="1" applyAlignment="1">
      <alignment horizontal="center"/>
      <protection/>
    </xf>
    <xf numFmtId="0" fontId="8" fillId="0" borderId="0" xfId="0" applyFont="1" applyAlignment="1">
      <alignment horizontal="center" wrapText="1"/>
    </xf>
    <xf numFmtId="0" fontId="93" fillId="37" borderId="11" xfId="54" applyFill="1" applyBorder="1" applyAlignment="1">
      <alignment horizontal="center" wrapText="1"/>
      <protection/>
    </xf>
    <xf numFmtId="0" fontId="24" fillId="0" borderId="2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33" fillId="38" borderId="42" xfId="0" applyFont="1" applyFill="1" applyBorder="1" applyAlignment="1">
      <alignment horizontal="center" vertical="center" wrapText="1"/>
    </xf>
    <xf numFmtId="0" fontId="33" fillId="38" borderId="43" xfId="0" applyFont="1" applyFill="1" applyBorder="1" applyAlignment="1">
      <alignment horizontal="center" vertical="center" wrapText="1"/>
    </xf>
    <xf numFmtId="0" fontId="33" fillId="38" borderId="44" xfId="0" applyFont="1" applyFill="1" applyBorder="1" applyAlignment="1">
      <alignment horizontal="center" vertical="center" wrapText="1"/>
    </xf>
    <xf numFmtId="0" fontId="33" fillId="38" borderId="45" xfId="0" applyFont="1" applyFill="1" applyBorder="1" applyAlignment="1">
      <alignment horizontal="center" vertical="center" wrapText="1"/>
    </xf>
    <xf numFmtId="0" fontId="33" fillId="38" borderId="46" xfId="0" applyFont="1" applyFill="1" applyBorder="1" applyAlignment="1">
      <alignment horizontal="center" vertical="center" wrapText="1"/>
    </xf>
    <xf numFmtId="0" fontId="33" fillId="38" borderId="47" xfId="0" applyFont="1" applyFill="1" applyBorder="1" applyAlignment="1">
      <alignment horizontal="center" vertical="center" wrapText="1"/>
    </xf>
    <xf numFmtId="0" fontId="34" fillId="38" borderId="48" xfId="0" applyFont="1" applyFill="1" applyBorder="1" applyAlignment="1">
      <alignment horizontal="center" vertical="center" wrapText="1"/>
    </xf>
    <xf numFmtId="0" fontId="34" fillId="38" borderId="49" xfId="0" applyFont="1" applyFill="1" applyBorder="1" applyAlignment="1">
      <alignment horizontal="center" vertical="center" wrapText="1"/>
    </xf>
    <xf numFmtId="0" fontId="34" fillId="38" borderId="50" xfId="0" applyFont="1" applyFill="1" applyBorder="1" applyAlignment="1">
      <alignment horizontal="center" vertical="center" wrapText="1"/>
    </xf>
    <xf numFmtId="0" fontId="33" fillId="38" borderId="48" xfId="0" applyFont="1" applyFill="1" applyBorder="1" applyAlignment="1">
      <alignment horizontal="center" vertical="center" wrapText="1"/>
    </xf>
    <xf numFmtId="0" fontId="33" fillId="38" borderId="49" xfId="0" applyFont="1" applyFill="1" applyBorder="1" applyAlignment="1">
      <alignment horizontal="center" vertical="center" wrapText="1"/>
    </xf>
    <xf numFmtId="0" fontId="33" fillId="38" borderId="50" xfId="0" applyFont="1" applyFill="1" applyBorder="1" applyAlignment="1">
      <alignment horizontal="center" vertical="center" wrapText="1"/>
    </xf>
    <xf numFmtId="0" fontId="30" fillId="36" borderId="51" xfId="0" applyFont="1" applyFill="1" applyBorder="1" applyAlignment="1">
      <alignment horizontal="center" vertical="center" wrapText="1"/>
    </xf>
    <xf numFmtId="0" fontId="30" fillId="36" borderId="35" xfId="0" applyFont="1" applyFill="1" applyBorder="1" applyAlignment="1">
      <alignment horizontal="center" vertical="center" wrapText="1"/>
    </xf>
    <xf numFmtId="0" fontId="30" fillId="36" borderId="34" xfId="0" applyFont="1" applyFill="1" applyBorder="1" applyAlignment="1">
      <alignment horizontal="center" vertical="center" wrapText="1"/>
    </xf>
    <xf numFmtId="0" fontId="34" fillId="38" borderId="52" xfId="0" applyFont="1" applyFill="1" applyBorder="1" applyAlignment="1">
      <alignment horizontal="center" vertical="center" wrapText="1"/>
    </xf>
    <xf numFmtId="0" fontId="34" fillId="38" borderId="53" xfId="0" applyFont="1" applyFill="1" applyBorder="1" applyAlignment="1">
      <alignment horizontal="center" vertical="center" wrapText="1"/>
    </xf>
    <xf numFmtId="0" fontId="34" fillId="38" borderId="54" xfId="0" applyFont="1" applyFill="1" applyBorder="1" applyAlignment="1">
      <alignment horizontal="center" vertical="center" wrapText="1"/>
    </xf>
    <xf numFmtId="0" fontId="34" fillId="38" borderId="55" xfId="0" applyFont="1" applyFill="1" applyBorder="1" applyAlignment="1">
      <alignment horizontal="center" vertical="center" wrapText="1"/>
    </xf>
    <xf numFmtId="0" fontId="34" fillId="38" borderId="56" xfId="0" applyFont="1" applyFill="1" applyBorder="1" applyAlignment="1">
      <alignment horizontal="center" vertical="center" wrapText="1"/>
    </xf>
    <xf numFmtId="0" fontId="34" fillId="38" borderId="57" xfId="0" applyFont="1" applyFill="1" applyBorder="1" applyAlignment="1">
      <alignment horizontal="center" vertical="center" wrapText="1"/>
    </xf>
    <xf numFmtId="0" fontId="33" fillId="36" borderId="35" xfId="0" applyFont="1" applyFill="1" applyBorder="1" applyAlignment="1">
      <alignment horizontal="center" vertical="center" wrapText="1"/>
    </xf>
    <xf numFmtId="0" fontId="37" fillId="0" borderId="0" xfId="57" applyFont="1" applyAlignment="1">
      <alignment horizontal="center" wrapText="1"/>
      <protection/>
    </xf>
    <xf numFmtId="0" fontId="38" fillId="0" borderId="0" xfId="57" applyFont="1" applyAlignment="1">
      <alignment horizontal="center"/>
      <protection/>
    </xf>
    <xf numFmtId="0" fontId="38" fillId="0" borderId="0" xfId="57" applyFont="1" applyAlignment="1">
      <alignment horizontal="left"/>
      <protection/>
    </xf>
    <xf numFmtId="0" fontId="43" fillId="0" borderId="0" xfId="57" applyFont="1" applyAlignment="1">
      <alignment/>
      <protection/>
    </xf>
    <xf numFmtId="0" fontId="37" fillId="0" borderId="0" xfId="58" applyFont="1" applyAlignment="1">
      <alignment horizontal="center" wrapText="1"/>
      <protection/>
    </xf>
    <xf numFmtId="0" fontId="38" fillId="0" borderId="0" xfId="58" applyFont="1" applyAlignment="1">
      <alignment horizontal="center"/>
      <protection/>
    </xf>
    <xf numFmtId="0" fontId="38" fillId="0" borderId="0" xfId="58" applyFont="1" applyAlignment="1">
      <alignment horizontal="left"/>
      <protection/>
    </xf>
    <xf numFmtId="0" fontId="38" fillId="0" borderId="0" xfId="58" applyFont="1" applyAlignment="1">
      <alignment horizontal="right"/>
      <protection/>
    </xf>
    <xf numFmtId="0" fontId="43" fillId="0" borderId="0" xfId="58" applyFont="1" applyAlignment="1">
      <alignment/>
      <protection/>
    </xf>
    <xf numFmtId="0" fontId="39" fillId="0" borderId="0" xfId="56" applyFont="1" applyAlignment="1">
      <alignment horizontal="center"/>
      <protection/>
    </xf>
    <xf numFmtId="0" fontId="37" fillId="0" borderId="0" xfId="56" applyFont="1" applyAlignment="1">
      <alignment horizontal="center"/>
      <protection/>
    </xf>
    <xf numFmtId="0" fontId="39" fillId="0" borderId="39" xfId="56" applyFont="1" applyBorder="1" applyAlignment="1">
      <alignment horizontal="right"/>
      <protection/>
    </xf>
    <xf numFmtId="0" fontId="45" fillId="0" borderId="0" xfId="56" applyFont="1" applyAlignment="1">
      <alignment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ЮСШ" xfId="55"/>
    <cellStyle name="Обычный_Лист1" xfId="56"/>
    <cellStyle name="Обычный_Лист3" xfId="57"/>
    <cellStyle name="Обычный_Лист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66675</xdr:rowOff>
    </xdr:from>
    <xdr:ext cx="7467600" cy="3219450"/>
    <xdr:sp>
      <xdr:nvSpPr>
        <xdr:cNvPr id="1" name="Прямоугольник 1"/>
        <xdr:cNvSpPr>
          <a:spLocks/>
        </xdr:cNvSpPr>
      </xdr:nvSpPr>
      <xdr:spPr>
        <a:xfrm>
          <a:off x="0" y="2486025"/>
          <a:ext cx="7467600" cy="321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0000"/>
              </a:solidFill>
            </a:rPr>
            <a:t>Чемпіонат України серед юнаків (1996р.н. та молодші)
</a:t>
          </a:r>
          <a:r>
            <a:rPr lang="en-US" cap="none" sz="4400" b="1" i="0" u="none" baseline="0">
              <a:solidFill>
                <a:srgbClr val="000000"/>
              </a:solidFill>
            </a:rPr>
            <a:t> (ДЮСШ</a:t>
          </a:r>
          <a:r>
            <a:rPr lang="en-US" cap="none" sz="4400" b="1" i="0" u="none" baseline="0">
              <a:solidFill>
                <a:srgbClr val="000000"/>
              </a:solidFill>
            </a:rPr>
            <a:t>, СДЮШОР)
</a:t>
          </a:r>
          <a:r>
            <a:rPr lang="en-US" cap="none" sz="48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0</xdr:colOff>
      <xdr:row>24</xdr:row>
      <xdr:rowOff>152400</xdr:rowOff>
    </xdr:from>
    <xdr:ext cx="7219950" cy="1752600"/>
    <xdr:sp>
      <xdr:nvSpPr>
        <xdr:cNvPr id="2" name="Прямоугольник 2"/>
        <xdr:cNvSpPr>
          <a:spLocks/>
        </xdr:cNvSpPr>
      </xdr:nvSpPr>
      <xdr:spPr>
        <a:xfrm>
          <a:off x="0" y="4352925"/>
          <a:ext cx="721995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476375" cy="257175"/>
    <xdr:sp>
      <xdr:nvSpPr>
        <xdr:cNvPr id="3" name="Прямоугольник 4"/>
        <xdr:cNvSpPr>
          <a:spLocks/>
        </xdr:cNvSpPr>
      </xdr:nvSpPr>
      <xdr:spPr>
        <a:xfrm>
          <a:off x="0" y="9229725"/>
          <a:ext cx="1476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7219950" cy="1323975"/>
    <xdr:sp>
      <xdr:nvSpPr>
        <xdr:cNvPr id="4" name="Прямоугольник 2"/>
        <xdr:cNvSpPr>
          <a:spLocks/>
        </xdr:cNvSpPr>
      </xdr:nvSpPr>
      <xdr:spPr>
        <a:xfrm>
          <a:off x="0" y="9229725"/>
          <a:ext cx="721995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50</xdr:row>
      <xdr:rowOff>0</xdr:rowOff>
    </xdr:from>
    <xdr:ext cx="6638925" cy="590550"/>
    <xdr:sp>
      <xdr:nvSpPr>
        <xdr:cNvPr id="5" name="Прямоугольник 3"/>
        <xdr:cNvSpPr>
          <a:spLocks/>
        </xdr:cNvSpPr>
      </xdr:nvSpPr>
      <xdr:spPr>
        <a:xfrm>
          <a:off x="171450" y="9229725"/>
          <a:ext cx="6638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7239000" cy="3086100"/>
    <xdr:sp>
      <xdr:nvSpPr>
        <xdr:cNvPr id="6" name="Прямоугольник 7"/>
        <xdr:cNvSpPr>
          <a:spLocks/>
        </xdr:cNvSpPr>
      </xdr:nvSpPr>
      <xdr:spPr>
        <a:xfrm>
          <a:off x="0" y="9229725"/>
          <a:ext cx="723900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7219950" cy="1323975"/>
    <xdr:sp>
      <xdr:nvSpPr>
        <xdr:cNvPr id="7" name="Прямоугольник 2"/>
        <xdr:cNvSpPr>
          <a:spLocks/>
        </xdr:cNvSpPr>
      </xdr:nvSpPr>
      <xdr:spPr>
        <a:xfrm>
          <a:off x="0" y="9229725"/>
          <a:ext cx="721995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50</xdr:row>
      <xdr:rowOff>0</xdr:rowOff>
    </xdr:from>
    <xdr:ext cx="6638925" cy="590550"/>
    <xdr:sp>
      <xdr:nvSpPr>
        <xdr:cNvPr id="8" name="Прямоугольник 3"/>
        <xdr:cNvSpPr>
          <a:spLocks/>
        </xdr:cNvSpPr>
      </xdr:nvSpPr>
      <xdr:spPr>
        <a:xfrm>
          <a:off x="171450" y="9229725"/>
          <a:ext cx="6638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51</xdr:row>
      <xdr:rowOff>0</xdr:rowOff>
    </xdr:from>
    <xdr:ext cx="1771650" cy="590550"/>
    <xdr:sp>
      <xdr:nvSpPr>
        <xdr:cNvPr id="9" name="Прямоугольник 3"/>
        <xdr:cNvSpPr>
          <a:spLocks/>
        </xdr:cNvSpPr>
      </xdr:nvSpPr>
      <xdr:spPr>
        <a:xfrm>
          <a:off x="171450" y="9391650"/>
          <a:ext cx="17716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0</xdr:rowOff>
    </xdr:from>
    <xdr:to>
      <xdr:col>1</xdr:col>
      <xdr:colOff>1924050</xdr:colOff>
      <xdr:row>1</xdr:row>
      <xdr:rowOff>0</xdr:rowOff>
    </xdr:to>
    <xdr:pic>
      <xdr:nvPicPr>
        <xdr:cNvPr id="1" name="Рисунок 3" descr="D:\Inna\СОРЕВНОВАНИЯ\2012год\КУ и спорт.игры\2012_04_25-27_big_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19125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209550</xdr:rowOff>
    </xdr:from>
    <xdr:to>
      <xdr:col>1</xdr:col>
      <xdr:colOff>1857375</xdr:colOff>
      <xdr:row>2</xdr:row>
      <xdr:rowOff>161925</xdr:rowOff>
    </xdr:to>
    <xdr:pic>
      <xdr:nvPicPr>
        <xdr:cNvPr id="2" name="Рисунок 2" descr="012_2_ялт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09550"/>
          <a:ext cx="1857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28575</xdr:rowOff>
    </xdr:from>
    <xdr:to>
      <xdr:col>2</xdr:col>
      <xdr:colOff>238125</xdr:colOff>
      <xdr:row>1</xdr:row>
      <xdr:rowOff>209550</xdr:rowOff>
    </xdr:to>
    <xdr:pic>
      <xdr:nvPicPr>
        <xdr:cNvPr id="1" name="Рисунок 1" descr="012_2_ялт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1676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104775</xdr:rowOff>
    </xdr:from>
    <xdr:to>
      <xdr:col>2</xdr:col>
      <xdr:colOff>9525</xdr:colOff>
      <xdr:row>1</xdr:row>
      <xdr:rowOff>152400</xdr:rowOff>
    </xdr:to>
    <xdr:pic>
      <xdr:nvPicPr>
        <xdr:cNvPr id="1" name="Рисунок 1" descr="012_2_ялт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4775"/>
          <a:ext cx="1914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I32" sqref="I32"/>
    </sheetView>
  </sheetViews>
  <sheetFormatPr defaultColWidth="9.00390625" defaultRowHeight="12.75"/>
  <cols>
    <col min="9" max="9" width="11.375" style="0" customWidth="1"/>
    <col min="10" max="10" width="11.75390625" style="0" customWidth="1"/>
  </cols>
  <sheetData>
    <row r="1" spans="2:10" ht="27" customHeight="1">
      <c r="B1" s="12"/>
      <c r="C1" s="12"/>
      <c r="D1" s="12"/>
      <c r="E1" s="49" t="s">
        <v>70</v>
      </c>
      <c r="F1" s="12"/>
      <c r="G1" s="12"/>
      <c r="H1" s="12"/>
      <c r="I1" s="12"/>
      <c r="J1" s="12"/>
    </row>
    <row r="2" spans="1:10" ht="15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2:10" ht="20.25">
      <c r="B3" s="12"/>
      <c r="C3" s="12"/>
      <c r="D3" s="12"/>
      <c r="E3" s="49" t="s">
        <v>6</v>
      </c>
      <c r="F3" s="12"/>
      <c r="G3" s="12"/>
      <c r="H3" s="12"/>
      <c r="I3" s="12"/>
      <c r="J3" s="12"/>
    </row>
    <row r="28" spans="1:10" ht="46.5">
      <c r="A28" s="6"/>
      <c r="B28" s="6"/>
      <c r="C28" s="6"/>
      <c r="D28" s="6"/>
      <c r="E28" s="6"/>
      <c r="G28" s="6"/>
      <c r="H28" s="6"/>
      <c r="I28" s="6"/>
      <c r="J28" s="6"/>
    </row>
    <row r="44" spans="3:9" ht="20.25">
      <c r="C44" s="2"/>
      <c r="E44" s="17"/>
      <c r="F44" s="15"/>
      <c r="G44" s="15"/>
      <c r="H44" s="15"/>
      <c r="I44" s="15"/>
    </row>
    <row r="46" spans="1:10" ht="20.25">
      <c r="A46" s="282" t="s">
        <v>170</v>
      </c>
      <c r="B46" s="282"/>
      <c r="C46" s="282"/>
      <c r="D46" s="282"/>
      <c r="E46" s="282"/>
      <c r="F46" s="282"/>
      <c r="G46" s="282"/>
      <c r="H46" s="282"/>
      <c r="I46" s="282"/>
      <c r="J46" s="282"/>
    </row>
    <row r="47" ht="20.25">
      <c r="E47" s="50"/>
    </row>
    <row r="48" spans="1:10" ht="21">
      <c r="A48" s="283" t="s">
        <v>171</v>
      </c>
      <c r="B48" s="283"/>
      <c r="C48" s="283"/>
      <c r="D48" s="283"/>
      <c r="E48" s="283"/>
      <c r="F48" s="283"/>
      <c r="G48" s="283"/>
      <c r="H48" s="283"/>
      <c r="I48" s="283"/>
      <c r="J48" s="283"/>
    </row>
  </sheetData>
  <sheetProtection/>
  <mergeCells count="2">
    <mergeCell ref="A46:J46"/>
    <mergeCell ref="A48:J48"/>
  </mergeCells>
  <printOptions/>
  <pageMargins left="0.41" right="0.45" top="0.52" bottom="0.68" header="0.3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2"/>
  <sheetViews>
    <sheetView zoomScale="120" zoomScaleNormal="120" zoomScalePageLayoutView="0" workbookViewId="0" topLeftCell="A1">
      <selection activeCell="K22" sqref="K22"/>
    </sheetView>
  </sheetViews>
  <sheetFormatPr defaultColWidth="9.00390625" defaultRowHeight="12.75"/>
  <cols>
    <col min="1" max="1" width="5.75390625" style="101" customWidth="1"/>
    <col min="2" max="2" width="22.75390625" style="102" customWidth="1"/>
    <col min="3" max="3" width="14.125" style="102" customWidth="1"/>
    <col min="4" max="4" width="4.375" style="102" customWidth="1"/>
    <col min="5" max="5" width="9.375" style="102" customWidth="1"/>
    <col min="6" max="6" width="6.625" style="103" customWidth="1"/>
    <col min="7" max="7" width="15.125" style="102" customWidth="1"/>
    <col min="8" max="8" width="3.00390625" style="102" customWidth="1"/>
    <col min="9" max="9" width="15.875" style="102" customWidth="1"/>
    <col min="10" max="10" width="4.375" style="101" customWidth="1"/>
  </cols>
  <sheetData>
    <row r="1" spans="2:10" ht="18.75">
      <c r="B1"/>
      <c r="C1"/>
      <c r="D1"/>
      <c r="E1" s="128" t="s">
        <v>257</v>
      </c>
      <c r="G1"/>
      <c r="H1"/>
      <c r="I1"/>
      <c r="J1"/>
    </row>
    <row r="2" spans="2:10" ht="18.75">
      <c r="B2"/>
      <c r="C2"/>
      <c r="D2"/>
      <c r="E2" s="128" t="s">
        <v>258</v>
      </c>
      <c r="G2"/>
      <c r="H2"/>
      <c r="I2"/>
      <c r="J2"/>
    </row>
    <row r="3" spans="2:10" ht="18.75">
      <c r="B3"/>
      <c r="C3"/>
      <c r="D3"/>
      <c r="E3" s="128" t="s">
        <v>259</v>
      </c>
      <c r="G3"/>
      <c r="H3"/>
      <c r="I3"/>
      <c r="J3"/>
    </row>
    <row r="4" spans="2:10" ht="19.5" thickBot="1">
      <c r="B4"/>
      <c r="C4"/>
      <c r="D4"/>
      <c r="E4" s="128" t="s">
        <v>260</v>
      </c>
      <c r="G4"/>
      <c r="H4"/>
      <c r="I4"/>
      <c r="J4"/>
    </row>
    <row r="5" spans="1:17" s="133" customFormat="1" ht="25.5" customHeight="1">
      <c r="A5" s="145" t="s">
        <v>316</v>
      </c>
      <c r="B5" s="146" t="s">
        <v>315</v>
      </c>
      <c r="C5" s="318" t="s">
        <v>261</v>
      </c>
      <c r="D5" s="318"/>
      <c r="E5" s="318"/>
      <c r="F5" s="318"/>
      <c r="G5" s="318"/>
      <c r="H5" s="318"/>
      <c r="I5" s="318"/>
      <c r="J5" s="145" t="s">
        <v>316</v>
      </c>
      <c r="K5" s="132"/>
      <c r="L5" s="132"/>
      <c r="M5" s="132"/>
      <c r="N5" s="132"/>
      <c r="O5" s="132"/>
      <c r="P5" s="132"/>
      <c r="Q5" s="132"/>
    </row>
    <row r="6" spans="1:17" s="133" customFormat="1" ht="16.5" customHeight="1">
      <c r="A6" s="150" t="s">
        <v>353</v>
      </c>
      <c r="B6" s="151"/>
      <c r="C6" s="149" t="s">
        <v>262</v>
      </c>
      <c r="D6" s="149" t="s">
        <v>263</v>
      </c>
      <c r="E6" s="149" t="s">
        <v>264</v>
      </c>
      <c r="F6" s="148">
        <v>0.4166666666666667</v>
      </c>
      <c r="G6" s="149" t="s">
        <v>265</v>
      </c>
      <c r="H6" s="122" t="s">
        <v>263</v>
      </c>
      <c r="I6" s="149" t="s">
        <v>153</v>
      </c>
      <c r="J6" s="150">
        <v>4</v>
      </c>
      <c r="K6" s="134"/>
      <c r="L6" s="134"/>
      <c r="M6" s="135"/>
      <c r="N6" s="134"/>
      <c r="O6" s="134"/>
      <c r="P6" s="135"/>
      <c r="Q6" s="134"/>
    </row>
    <row r="7" spans="1:17" s="133" customFormat="1" ht="16.5" customHeight="1">
      <c r="A7" s="150"/>
      <c r="B7" s="151"/>
      <c r="C7" s="149"/>
      <c r="D7" s="149"/>
      <c r="E7" s="149"/>
      <c r="F7" s="148">
        <v>0.4166666666666667</v>
      </c>
      <c r="G7" s="149" t="s">
        <v>270</v>
      </c>
      <c r="H7" s="122" t="s">
        <v>267</v>
      </c>
      <c r="I7" s="149" t="s">
        <v>317</v>
      </c>
      <c r="J7" s="150">
        <v>31</v>
      </c>
      <c r="K7" s="134"/>
      <c r="L7" s="134"/>
      <c r="M7" s="135"/>
      <c r="N7" s="134"/>
      <c r="O7" s="134"/>
      <c r="P7" s="135"/>
      <c r="Q7" s="134"/>
    </row>
    <row r="8" spans="1:17" s="133" customFormat="1" ht="16.5" customHeight="1">
      <c r="A8" s="150"/>
      <c r="B8" s="151"/>
      <c r="C8" s="149"/>
      <c r="D8" s="149"/>
      <c r="E8" s="149"/>
      <c r="F8" s="148">
        <v>0.4201388888888889</v>
      </c>
      <c r="G8" s="149" t="s">
        <v>266</v>
      </c>
      <c r="H8" s="122" t="s">
        <v>267</v>
      </c>
      <c r="I8" s="149" t="s">
        <v>153</v>
      </c>
      <c r="J8" s="150">
        <v>18</v>
      </c>
      <c r="K8" s="134"/>
      <c r="L8" s="134"/>
      <c r="M8" s="135"/>
      <c r="N8" s="134"/>
      <c r="O8" s="134"/>
      <c r="P8" s="135"/>
      <c r="Q8" s="134"/>
    </row>
    <row r="9" spans="1:17" s="133" customFormat="1" ht="15.75">
      <c r="A9" s="150" t="s">
        <v>351</v>
      </c>
      <c r="B9" s="152" t="s">
        <v>352</v>
      </c>
      <c r="C9" s="149" t="s">
        <v>268</v>
      </c>
      <c r="D9" s="149" t="s">
        <v>263</v>
      </c>
      <c r="E9" s="149" t="s">
        <v>269</v>
      </c>
      <c r="F9" s="148">
        <v>0.4270833333333333</v>
      </c>
      <c r="G9" s="149"/>
      <c r="H9" s="122"/>
      <c r="I9" s="149"/>
      <c r="J9" s="150"/>
      <c r="K9" s="134"/>
      <c r="L9" s="134"/>
      <c r="M9" s="135"/>
      <c r="N9" s="134"/>
      <c r="O9" s="134"/>
      <c r="P9" s="135"/>
      <c r="Q9" s="134"/>
    </row>
    <row r="10" spans="1:17" s="133" customFormat="1" ht="15.75">
      <c r="A10" s="150" t="s">
        <v>353</v>
      </c>
      <c r="B10" s="164"/>
      <c r="C10" s="156" t="s">
        <v>271</v>
      </c>
      <c r="D10" s="156" t="s">
        <v>267</v>
      </c>
      <c r="E10" s="156" t="s">
        <v>272</v>
      </c>
      <c r="F10" s="148">
        <v>0.43402777777777773</v>
      </c>
      <c r="G10" s="149"/>
      <c r="H10" s="122"/>
      <c r="I10" s="149"/>
      <c r="J10" s="150"/>
      <c r="K10" s="134"/>
      <c r="L10" s="134"/>
      <c r="M10" s="135"/>
      <c r="N10" s="134"/>
      <c r="O10" s="134"/>
      <c r="P10" s="135"/>
      <c r="Q10" s="134"/>
    </row>
    <row r="11" spans="1:17" s="133" customFormat="1" ht="16.5" customHeight="1">
      <c r="A11" s="150"/>
      <c r="B11" s="151"/>
      <c r="C11" s="149"/>
      <c r="D11" s="149"/>
      <c r="E11" s="149"/>
      <c r="F11" s="148">
        <v>0.4375</v>
      </c>
      <c r="G11" s="149" t="s">
        <v>273</v>
      </c>
      <c r="H11" s="122" t="s">
        <v>263</v>
      </c>
      <c r="I11" s="149" t="s">
        <v>274</v>
      </c>
      <c r="J11" s="150"/>
      <c r="K11" s="136"/>
      <c r="L11" s="136"/>
      <c r="M11" s="135"/>
      <c r="N11" s="136"/>
      <c r="O11" s="136"/>
      <c r="P11" s="135"/>
      <c r="Q11" s="136"/>
    </row>
    <row r="12" spans="1:17" s="133" customFormat="1" ht="15.75">
      <c r="A12" s="150" t="s">
        <v>344</v>
      </c>
      <c r="B12" s="152" t="s">
        <v>345</v>
      </c>
      <c r="C12" s="149" t="s">
        <v>271</v>
      </c>
      <c r="D12" s="149" t="s">
        <v>263</v>
      </c>
      <c r="E12" s="149" t="s">
        <v>269</v>
      </c>
      <c r="F12" s="148">
        <v>0.4444444444444444</v>
      </c>
      <c r="G12" s="149"/>
      <c r="H12" s="122"/>
      <c r="I12" s="149"/>
      <c r="J12" s="150"/>
      <c r="K12" s="134"/>
      <c r="L12" s="134"/>
      <c r="M12" s="135"/>
      <c r="N12" s="134"/>
      <c r="O12" s="134"/>
      <c r="P12" s="135"/>
      <c r="Q12" s="134"/>
    </row>
    <row r="13" spans="1:17" s="133" customFormat="1" ht="16.5" customHeight="1">
      <c r="A13" s="150" t="s">
        <v>346</v>
      </c>
      <c r="B13" s="152" t="s">
        <v>347</v>
      </c>
      <c r="C13" s="149" t="s">
        <v>271</v>
      </c>
      <c r="D13" s="149" t="s">
        <v>267</v>
      </c>
      <c r="E13" s="149" t="s">
        <v>275</v>
      </c>
      <c r="F13" s="148">
        <v>0.4583333333333333</v>
      </c>
      <c r="G13" s="149" t="s">
        <v>276</v>
      </c>
      <c r="H13" s="122" t="s">
        <v>267</v>
      </c>
      <c r="I13" s="149" t="s">
        <v>277</v>
      </c>
      <c r="J13" s="150"/>
      <c r="K13" s="137"/>
      <c r="L13" s="137"/>
      <c r="M13" s="135"/>
      <c r="N13" s="137"/>
      <c r="O13" s="137"/>
      <c r="P13" s="135"/>
      <c r="Q13" s="137"/>
    </row>
    <row r="14" spans="1:17" s="133" customFormat="1" ht="15.75">
      <c r="A14" s="150" t="s">
        <v>348</v>
      </c>
      <c r="B14" s="152" t="s">
        <v>324</v>
      </c>
      <c r="C14" s="149" t="s">
        <v>278</v>
      </c>
      <c r="D14" s="149" t="s">
        <v>263</v>
      </c>
      <c r="E14" s="149" t="s">
        <v>269</v>
      </c>
      <c r="F14" s="148">
        <v>0.4791666666666667</v>
      </c>
      <c r="G14" s="149"/>
      <c r="H14" s="122"/>
      <c r="I14" s="149"/>
      <c r="J14" s="150"/>
      <c r="K14" s="134"/>
      <c r="L14" s="134"/>
      <c r="M14" s="135"/>
      <c r="N14" s="134"/>
      <c r="O14" s="134"/>
      <c r="P14" s="135"/>
      <c r="Q14" s="134"/>
    </row>
    <row r="15" spans="1:17" s="133" customFormat="1" ht="15.75">
      <c r="A15" s="150" t="s">
        <v>349</v>
      </c>
      <c r="B15" s="152" t="s">
        <v>350</v>
      </c>
      <c r="C15" s="149" t="s">
        <v>278</v>
      </c>
      <c r="D15" s="149" t="s">
        <v>267</v>
      </c>
      <c r="E15" s="149" t="s">
        <v>269</v>
      </c>
      <c r="F15" s="148">
        <v>0.4895833333333333</v>
      </c>
      <c r="G15" s="149"/>
      <c r="H15" s="122"/>
      <c r="I15" s="149"/>
      <c r="J15" s="150"/>
      <c r="K15" s="134"/>
      <c r="L15" s="134"/>
      <c r="M15" s="135"/>
      <c r="N15" s="134"/>
      <c r="O15" s="134"/>
      <c r="P15" s="135"/>
      <c r="Q15" s="134"/>
    </row>
    <row r="16" spans="1:17" s="133" customFormat="1" ht="16.5" customHeight="1">
      <c r="A16" s="150"/>
      <c r="B16" s="151"/>
      <c r="C16" s="149"/>
      <c r="D16" s="149"/>
      <c r="E16" s="149"/>
      <c r="F16" s="148">
        <v>0.4930555555555556</v>
      </c>
      <c r="G16" s="149" t="s">
        <v>279</v>
      </c>
      <c r="H16" s="122" t="s">
        <v>263</v>
      </c>
      <c r="I16" s="149" t="s">
        <v>153</v>
      </c>
      <c r="J16" s="150">
        <v>18</v>
      </c>
      <c r="K16" s="134"/>
      <c r="L16" s="134"/>
      <c r="M16" s="135"/>
      <c r="N16" s="134"/>
      <c r="O16" s="134"/>
      <c r="P16" s="135"/>
      <c r="Q16" s="134"/>
    </row>
    <row r="17" spans="1:17" s="133" customFormat="1" ht="16.5" customHeight="1">
      <c r="A17" s="150"/>
      <c r="B17" s="151"/>
      <c r="C17" s="149"/>
      <c r="D17" s="149"/>
      <c r="E17" s="149"/>
      <c r="F17" s="148">
        <v>0.5</v>
      </c>
      <c r="G17" s="149" t="s">
        <v>280</v>
      </c>
      <c r="H17" s="122" t="s">
        <v>267</v>
      </c>
      <c r="I17" s="149" t="s">
        <v>153</v>
      </c>
      <c r="J17" s="150">
        <v>14</v>
      </c>
      <c r="K17" s="134"/>
      <c r="L17" s="134"/>
      <c r="M17" s="135"/>
      <c r="N17" s="134"/>
      <c r="O17" s="134"/>
      <c r="P17" s="135"/>
      <c r="Q17" s="134"/>
    </row>
    <row r="18" spans="1:18" s="133" customFormat="1" ht="14.25" customHeight="1">
      <c r="A18" s="303" t="s">
        <v>281</v>
      </c>
      <c r="B18" s="304"/>
      <c r="C18" s="304"/>
      <c r="D18" s="304"/>
      <c r="E18" s="304"/>
      <c r="F18" s="304"/>
      <c r="G18" s="304"/>
      <c r="H18" s="304"/>
      <c r="I18" s="304"/>
      <c r="J18" s="305"/>
      <c r="K18" s="138"/>
      <c r="L18" s="138"/>
      <c r="M18" s="138"/>
      <c r="N18" s="138"/>
      <c r="O18" s="138"/>
      <c r="P18" s="138"/>
      <c r="Q18" s="138"/>
      <c r="R18" s="138"/>
    </row>
    <row r="19" spans="1:18" s="133" customFormat="1" ht="16.5" customHeight="1">
      <c r="A19" s="150">
        <v>8</v>
      </c>
      <c r="B19" s="151"/>
      <c r="C19" s="149" t="s">
        <v>262</v>
      </c>
      <c r="D19" s="122" t="s">
        <v>263</v>
      </c>
      <c r="E19" s="154" t="s">
        <v>328</v>
      </c>
      <c r="F19" s="148">
        <v>0.5069444444444444</v>
      </c>
      <c r="G19" s="149" t="s">
        <v>282</v>
      </c>
      <c r="H19" s="122" t="s">
        <v>263</v>
      </c>
      <c r="I19" s="149" t="s">
        <v>274</v>
      </c>
      <c r="J19" s="155"/>
      <c r="K19" s="135"/>
      <c r="L19" s="136"/>
      <c r="M19" s="136"/>
      <c r="N19" s="135"/>
      <c r="O19" s="136"/>
      <c r="P19" s="135"/>
      <c r="Q19" s="136"/>
      <c r="R19" s="139"/>
    </row>
    <row r="20" spans="1:18" s="133" customFormat="1" ht="16.5" customHeight="1">
      <c r="A20" s="156"/>
      <c r="B20" s="151"/>
      <c r="C20" s="149"/>
      <c r="D20" s="122"/>
      <c r="E20" s="149"/>
      <c r="F20" s="148">
        <v>0.5069444444444444</v>
      </c>
      <c r="G20" s="149" t="s">
        <v>273</v>
      </c>
      <c r="H20" s="122" t="s">
        <v>263</v>
      </c>
      <c r="I20" s="149" t="s">
        <v>318</v>
      </c>
      <c r="J20" s="150">
        <v>20</v>
      </c>
      <c r="K20" s="135"/>
      <c r="L20" s="134"/>
      <c r="M20" s="134"/>
      <c r="N20" s="135"/>
      <c r="O20" s="134"/>
      <c r="P20" s="135"/>
      <c r="Q20" s="134"/>
      <c r="R20" s="140"/>
    </row>
    <row r="21" spans="1:18" s="133" customFormat="1" ht="16.5" customHeight="1">
      <c r="A21" s="156" t="s">
        <v>326</v>
      </c>
      <c r="B21" s="152" t="s">
        <v>325</v>
      </c>
      <c r="C21" s="149" t="s">
        <v>271</v>
      </c>
      <c r="D21" s="122" t="s">
        <v>263</v>
      </c>
      <c r="E21" s="149" t="s">
        <v>283</v>
      </c>
      <c r="F21" s="148">
        <v>0.513888888888889</v>
      </c>
      <c r="G21" s="149" t="s">
        <v>276</v>
      </c>
      <c r="H21" s="122" t="s">
        <v>267</v>
      </c>
      <c r="I21" s="149" t="s">
        <v>321</v>
      </c>
      <c r="J21" s="150">
        <v>40</v>
      </c>
      <c r="K21" s="135"/>
      <c r="L21" s="134"/>
      <c r="M21" s="134"/>
      <c r="N21" s="135"/>
      <c r="O21" s="134"/>
      <c r="P21" s="135"/>
      <c r="Q21" s="134"/>
      <c r="R21" s="140"/>
    </row>
    <row r="22" spans="1:18" s="133" customFormat="1" ht="15.75">
      <c r="A22" s="156" t="s">
        <v>326</v>
      </c>
      <c r="B22" s="152" t="s">
        <v>325</v>
      </c>
      <c r="C22" s="149" t="s">
        <v>271</v>
      </c>
      <c r="D22" s="122" t="s">
        <v>267</v>
      </c>
      <c r="E22" s="149" t="s">
        <v>284</v>
      </c>
      <c r="F22" s="148">
        <v>0.5243055555555556</v>
      </c>
      <c r="G22" s="149"/>
      <c r="H22" s="122"/>
      <c r="I22" s="149"/>
      <c r="J22" s="155"/>
      <c r="K22" s="135"/>
      <c r="L22" s="137"/>
      <c r="M22" s="137"/>
      <c r="N22" s="135"/>
      <c r="O22" s="137"/>
      <c r="P22" s="135"/>
      <c r="Q22" s="137"/>
      <c r="R22" s="141"/>
    </row>
    <row r="23" spans="1:18" s="133" customFormat="1" ht="15.75">
      <c r="A23" s="156" t="s">
        <v>329</v>
      </c>
      <c r="B23" s="152" t="s">
        <v>324</v>
      </c>
      <c r="C23" s="149" t="s">
        <v>285</v>
      </c>
      <c r="D23" s="122" t="s">
        <v>263</v>
      </c>
      <c r="E23" s="149" t="s">
        <v>131</v>
      </c>
      <c r="F23" s="148">
        <v>0.5347222222222222</v>
      </c>
      <c r="G23" s="149"/>
      <c r="H23" s="122"/>
      <c r="I23" s="149"/>
      <c r="J23" s="155"/>
      <c r="K23" s="135"/>
      <c r="L23" s="134"/>
      <c r="M23" s="134"/>
      <c r="N23" s="135"/>
      <c r="O23" s="134"/>
      <c r="P23" s="135"/>
      <c r="Q23" s="134"/>
      <c r="R23" s="140"/>
    </row>
    <row r="24" spans="1:18" s="133" customFormat="1" ht="16.5" customHeight="1">
      <c r="A24" s="156" t="s">
        <v>326</v>
      </c>
      <c r="B24" s="152" t="s">
        <v>324</v>
      </c>
      <c r="C24" s="149" t="s">
        <v>285</v>
      </c>
      <c r="D24" s="122" t="s">
        <v>267</v>
      </c>
      <c r="E24" s="149" t="s">
        <v>131</v>
      </c>
      <c r="F24" s="148">
        <v>0.545138888888889</v>
      </c>
      <c r="G24" s="149"/>
      <c r="H24" s="122"/>
      <c r="I24" s="149"/>
      <c r="J24" s="155"/>
      <c r="K24" s="135"/>
      <c r="L24" s="134"/>
      <c r="M24" s="134"/>
      <c r="N24" s="135"/>
      <c r="O24" s="134"/>
      <c r="P24" s="135"/>
      <c r="Q24" s="134"/>
      <c r="R24" s="140"/>
    </row>
    <row r="25" spans="1:18" s="133" customFormat="1" ht="15.75">
      <c r="A25" s="156" t="s">
        <v>331</v>
      </c>
      <c r="B25" s="151"/>
      <c r="C25" s="149" t="s">
        <v>287</v>
      </c>
      <c r="D25" s="122" t="s">
        <v>263</v>
      </c>
      <c r="E25" s="149" t="s">
        <v>153</v>
      </c>
      <c r="F25" s="148">
        <v>0.5555555555555556</v>
      </c>
      <c r="G25" s="149"/>
      <c r="H25" s="122"/>
      <c r="I25" s="149"/>
      <c r="J25" s="155"/>
      <c r="K25" s="135"/>
      <c r="L25" s="134"/>
      <c r="M25" s="134"/>
      <c r="N25" s="135"/>
      <c r="O25" s="134"/>
      <c r="P25" s="135"/>
      <c r="Q25" s="134"/>
      <c r="R25" s="140"/>
    </row>
    <row r="26" spans="1:18" s="133" customFormat="1" ht="15.75">
      <c r="A26" s="156"/>
      <c r="B26" s="151"/>
      <c r="C26" s="149"/>
      <c r="D26" s="122"/>
      <c r="E26" s="149"/>
      <c r="F26" s="148">
        <v>0.5625</v>
      </c>
      <c r="G26" s="149" t="s">
        <v>286</v>
      </c>
      <c r="H26" s="122" t="s">
        <v>267</v>
      </c>
      <c r="I26" s="149" t="s">
        <v>320</v>
      </c>
      <c r="J26" s="150">
        <v>39</v>
      </c>
      <c r="K26" s="135"/>
      <c r="L26" s="134"/>
      <c r="M26" s="134"/>
      <c r="N26" s="135"/>
      <c r="O26" s="134"/>
      <c r="P26" s="135"/>
      <c r="Q26" s="134"/>
      <c r="R26" s="140"/>
    </row>
    <row r="27" spans="1:18" s="133" customFormat="1" ht="16.5" customHeight="1">
      <c r="A27" s="156" t="s">
        <v>330</v>
      </c>
      <c r="B27" s="151"/>
      <c r="C27" s="149" t="s">
        <v>287</v>
      </c>
      <c r="D27" s="122" t="s">
        <v>267</v>
      </c>
      <c r="E27" s="149" t="s">
        <v>153</v>
      </c>
      <c r="F27" s="148">
        <v>0.5659722222222222</v>
      </c>
      <c r="G27" s="149" t="s">
        <v>288</v>
      </c>
      <c r="H27" s="122" t="s">
        <v>267</v>
      </c>
      <c r="I27" s="149" t="s">
        <v>277</v>
      </c>
      <c r="J27" s="155"/>
      <c r="K27" s="135"/>
      <c r="L27" s="137"/>
      <c r="M27" s="137"/>
      <c r="N27" s="135"/>
      <c r="O27" s="137"/>
      <c r="P27" s="135"/>
      <c r="Q27" s="137"/>
      <c r="R27" s="141"/>
    </row>
    <row r="28" spans="1:18" s="133" customFormat="1" ht="16.5" customHeight="1">
      <c r="A28" s="156"/>
      <c r="B28" s="151"/>
      <c r="C28" s="149"/>
      <c r="D28" s="122"/>
      <c r="E28" s="149"/>
      <c r="F28" s="148">
        <v>0.576388888888889</v>
      </c>
      <c r="G28" s="149" t="s">
        <v>276</v>
      </c>
      <c r="H28" s="122" t="s">
        <v>263</v>
      </c>
      <c r="I28" s="149" t="s">
        <v>319</v>
      </c>
      <c r="J28" s="150">
        <v>44</v>
      </c>
      <c r="K28" s="135"/>
      <c r="L28" s="134"/>
      <c r="M28" s="134"/>
      <c r="N28" s="135"/>
      <c r="O28" s="134"/>
      <c r="P28" s="135"/>
      <c r="Q28" s="134"/>
      <c r="R28" s="140"/>
    </row>
    <row r="29" spans="1:18" s="133" customFormat="1" ht="16.5" customHeight="1">
      <c r="A29" s="156"/>
      <c r="B29" s="151"/>
      <c r="C29" s="149" t="s">
        <v>289</v>
      </c>
      <c r="D29" s="122" t="s">
        <v>263</v>
      </c>
      <c r="E29" s="149" t="s">
        <v>264</v>
      </c>
      <c r="F29" s="148">
        <v>0.579861111111111</v>
      </c>
      <c r="G29" s="149"/>
      <c r="H29" s="122"/>
      <c r="I29" s="149"/>
      <c r="J29" s="155"/>
      <c r="K29" s="135"/>
      <c r="L29" s="134"/>
      <c r="M29" s="134"/>
      <c r="N29" s="135"/>
      <c r="O29" s="134"/>
      <c r="P29" s="135"/>
      <c r="Q29" s="134"/>
      <c r="R29" s="140"/>
    </row>
    <row r="30" spans="1:18" s="133" customFormat="1" ht="16.5" customHeight="1">
      <c r="A30" s="156"/>
      <c r="B30" s="151"/>
      <c r="C30" s="149"/>
      <c r="D30" s="122"/>
      <c r="E30" s="149"/>
      <c r="F30" s="148">
        <v>0.5833333333333334</v>
      </c>
      <c r="G30" s="149" t="s">
        <v>273</v>
      </c>
      <c r="H30" s="122" t="s">
        <v>267</v>
      </c>
      <c r="I30" s="149" t="s">
        <v>322</v>
      </c>
      <c r="J30" s="150">
        <v>20</v>
      </c>
      <c r="K30" s="135"/>
      <c r="L30" s="134"/>
      <c r="M30" s="134"/>
      <c r="N30" s="135"/>
      <c r="O30" s="134"/>
      <c r="P30" s="135"/>
      <c r="Q30" s="134"/>
      <c r="R30" s="140"/>
    </row>
    <row r="31" spans="1:18" s="133" customFormat="1" ht="16.5" customHeight="1">
      <c r="A31" s="156" t="s">
        <v>327</v>
      </c>
      <c r="B31" s="151"/>
      <c r="C31" s="149" t="s">
        <v>290</v>
      </c>
      <c r="D31" s="122" t="s">
        <v>263</v>
      </c>
      <c r="E31" s="154" t="s">
        <v>155</v>
      </c>
      <c r="F31" s="148" t="s">
        <v>332</v>
      </c>
      <c r="G31" s="149"/>
      <c r="H31" s="122"/>
      <c r="I31" s="149"/>
      <c r="J31" s="155"/>
      <c r="K31" s="135"/>
      <c r="L31" s="134"/>
      <c r="M31" s="134"/>
      <c r="N31" s="135"/>
      <c r="O31" s="134"/>
      <c r="P31" s="135"/>
      <c r="Q31" s="134"/>
      <c r="R31" s="140"/>
    </row>
    <row r="32" spans="1:18" s="133" customFormat="1" ht="15.75">
      <c r="A32" s="156" t="s">
        <v>327</v>
      </c>
      <c r="B32" s="151"/>
      <c r="C32" s="149" t="s">
        <v>291</v>
      </c>
      <c r="D32" s="122" t="s">
        <v>292</v>
      </c>
      <c r="E32" s="154" t="s">
        <v>155</v>
      </c>
      <c r="F32" s="148">
        <v>0.59375</v>
      </c>
      <c r="G32" s="149"/>
      <c r="H32" s="122"/>
      <c r="I32" s="149"/>
      <c r="J32" s="155"/>
      <c r="K32" s="135"/>
      <c r="L32" s="134"/>
      <c r="M32" s="134"/>
      <c r="N32" s="135"/>
      <c r="O32" s="134"/>
      <c r="P32" s="135"/>
      <c r="Q32" s="134"/>
      <c r="R32" s="140"/>
    </row>
    <row r="33" spans="1:18" s="133" customFormat="1" ht="14.25" customHeight="1">
      <c r="A33" s="303" t="s">
        <v>333</v>
      </c>
      <c r="B33" s="304"/>
      <c r="C33" s="304"/>
      <c r="D33" s="304"/>
      <c r="E33" s="304"/>
      <c r="F33" s="304"/>
      <c r="G33" s="304"/>
      <c r="H33" s="304"/>
      <c r="I33" s="304"/>
      <c r="J33" s="305"/>
      <c r="K33" s="138"/>
      <c r="L33" s="138"/>
      <c r="M33" s="138"/>
      <c r="N33" s="138"/>
      <c r="O33" s="138"/>
      <c r="P33" s="138"/>
      <c r="Q33" s="138"/>
      <c r="R33" s="138"/>
    </row>
    <row r="34" spans="1:18" s="133" customFormat="1" ht="16.5" customHeight="1">
      <c r="A34" s="156" t="s">
        <v>327</v>
      </c>
      <c r="B34" s="151"/>
      <c r="C34" s="149" t="s">
        <v>278</v>
      </c>
      <c r="D34" s="149" t="s">
        <v>263</v>
      </c>
      <c r="E34" s="154" t="s">
        <v>155</v>
      </c>
      <c r="F34" s="148">
        <v>0.607638888888889</v>
      </c>
      <c r="G34" s="149"/>
      <c r="H34" s="154"/>
      <c r="I34" s="148"/>
      <c r="J34" s="155"/>
      <c r="K34" s="142"/>
      <c r="L34" s="134"/>
      <c r="M34" s="134"/>
      <c r="N34" s="134"/>
      <c r="O34" s="134"/>
      <c r="P34" s="134"/>
      <c r="Q34" s="134"/>
      <c r="R34" s="140"/>
    </row>
    <row r="35" spans="1:18" s="133" customFormat="1" ht="16.5" customHeight="1">
      <c r="A35" s="156" t="s">
        <v>327</v>
      </c>
      <c r="B35" s="151"/>
      <c r="C35" s="149" t="s">
        <v>278</v>
      </c>
      <c r="D35" s="149" t="s">
        <v>267</v>
      </c>
      <c r="E35" s="154" t="s">
        <v>155</v>
      </c>
      <c r="F35" s="148">
        <v>0.6145833333333334</v>
      </c>
      <c r="G35" s="149"/>
      <c r="H35" s="154"/>
      <c r="I35" s="148"/>
      <c r="J35" s="155"/>
      <c r="K35" s="142"/>
      <c r="L35" s="134"/>
      <c r="M35" s="134"/>
      <c r="N35" s="134"/>
      <c r="O35" s="134"/>
      <c r="P35" s="134"/>
      <c r="Q35" s="134"/>
      <c r="R35" s="140"/>
    </row>
    <row r="36" spans="1:18" s="133" customFormat="1" ht="15.75">
      <c r="A36" s="156"/>
      <c r="B36" s="151"/>
      <c r="C36" s="149" t="s">
        <v>278</v>
      </c>
      <c r="D36" s="149" t="s">
        <v>267</v>
      </c>
      <c r="E36" s="149" t="s">
        <v>272</v>
      </c>
      <c r="F36" s="148">
        <v>0.6215277777777778</v>
      </c>
      <c r="G36" s="149"/>
      <c r="H36" s="154"/>
      <c r="I36" s="148"/>
      <c r="J36" s="155"/>
      <c r="K36" s="142"/>
      <c r="L36" s="134"/>
      <c r="M36" s="134"/>
      <c r="N36" s="134"/>
      <c r="O36" s="134"/>
      <c r="P36" s="134"/>
      <c r="Q36" s="134"/>
      <c r="R36" s="140"/>
    </row>
    <row r="37" spans="1:18" s="133" customFormat="1" ht="14.25" customHeight="1" thickBot="1">
      <c r="A37" s="312" t="s">
        <v>334</v>
      </c>
      <c r="B37" s="313"/>
      <c r="C37" s="313"/>
      <c r="D37" s="313"/>
      <c r="E37" s="313"/>
      <c r="F37" s="313"/>
      <c r="G37" s="313"/>
      <c r="H37" s="313"/>
      <c r="I37" s="313"/>
      <c r="J37" s="314"/>
      <c r="K37" s="138"/>
      <c r="L37" s="138"/>
      <c r="M37" s="138"/>
      <c r="N37" s="138"/>
      <c r="O37" s="138"/>
      <c r="P37" s="138"/>
      <c r="Q37" s="138"/>
      <c r="R37" s="138"/>
    </row>
    <row r="38" spans="1:18" s="133" customFormat="1" ht="13.5" customHeight="1">
      <c r="A38" s="309" t="s">
        <v>293</v>
      </c>
      <c r="B38" s="310"/>
      <c r="C38" s="310"/>
      <c r="D38" s="310"/>
      <c r="E38" s="310"/>
      <c r="F38" s="310"/>
      <c r="G38" s="310"/>
      <c r="H38" s="310"/>
      <c r="I38" s="310"/>
      <c r="J38" s="311"/>
      <c r="K38" s="143"/>
      <c r="L38" s="143"/>
      <c r="M38" s="143"/>
      <c r="N38" s="143"/>
      <c r="O38" s="143"/>
      <c r="P38" s="143"/>
      <c r="Q38" s="143"/>
      <c r="R38" s="143"/>
    </row>
    <row r="39" spans="1:18" s="133" customFormat="1" ht="16.5" customHeight="1">
      <c r="A39" s="156"/>
      <c r="B39" s="151"/>
      <c r="C39" s="149" t="s">
        <v>294</v>
      </c>
      <c r="D39" s="122" t="s">
        <v>267</v>
      </c>
      <c r="E39" s="149" t="s">
        <v>272</v>
      </c>
      <c r="F39" s="148">
        <v>0.4166666666666667</v>
      </c>
      <c r="G39" s="149" t="s">
        <v>276</v>
      </c>
      <c r="H39" s="122" t="s">
        <v>263</v>
      </c>
      <c r="I39" s="149" t="s">
        <v>274</v>
      </c>
      <c r="J39" s="155"/>
      <c r="K39" s="142"/>
      <c r="L39" s="135"/>
      <c r="M39" s="136"/>
      <c r="N39" s="135"/>
      <c r="O39" s="136"/>
      <c r="P39" s="135"/>
      <c r="Q39" s="136"/>
      <c r="R39" s="139"/>
    </row>
    <row r="40" spans="1:18" s="133" customFormat="1" ht="15.75">
      <c r="A40" s="156" t="s">
        <v>326</v>
      </c>
      <c r="B40" s="152" t="s">
        <v>324</v>
      </c>
      <c r="C40" s="149" t="s">
        <v>294</v>
      </c>
      <c r="D40" s="122" t="s">
        <v>267</v>
      </c>
      <c r="E40" s="149" t="s">
        <v>269</v>
      </c>
      <c r="F40" s="148">
        <v>0.4305555555555556</v>
      </c>
      <c r="G40" s="149"/>
      <c r="H40" s="122"/>
      <c r="I40" s="149"/>
      <c r="J40" s="155"/>
      <c r="K40" s="142"/>
      <c r="L40" s="135"/>
      <c r="M40" s="134"/>
      <c r="N40" s="135"/>
      <c r="O40" s="134"/>
      <c r="P40" s="135"/>
      <c r="Q40" s="134"/>
      <c r="R40" s="140"/>
    </row>
    <row r="41" spans="1:18" s="133" customFormat="1" ht="16.5" customHeight="1">
      <c r="A41" s="150">
        <v>15</v>
      </c>
      <c r="B41" s="151"/>
      <c r="C41" s="149" t="s">
        <v>295</v>
      </c>
      <c r="D41" s="149" t="s">
        <v>263</v>
      </c>
      <c r="E41" s="149" t="s">
        <v>153</v>
      </c>
      <c r="F41" s="148">
        <v>0.4479166666666667</v>
      </c>
      <c r="G41" s="149" t="s">
        <v>273</v>
      </c>
      <c r="H41" s="122" t="s">
        <v>267</v>
      </c>
      <c r="I41" s="149" t="s">
        <v>277</v>
      </c>
      <c r="J41" s="155"/>
      <c r="K41" s="142"/>
      <c r="L41" s="135"/>
      <c r="M41" s="137"/>
      <c r="N41" s="135"/>
      <c r="O41" s="137"/>
      <c r="P41" s="135"/>
      <c r="Q41" s="137"/>
      <c r="R41" s="141"/>
    </row>
    <row r="42" spans="1:18" s="133" customFormat="1" ht="16.5" customHeight="1">
      <c r="A42" s="150"/>
      <c r="B42" s="159"/>
      <c r="C42" s="122"/>
      <c r="D42" s="122"/>
      <c r="E42" s="149"/>
      <c r="F42" s="148">
        <v>0.4513888888888889</v>
      </c>
      <c r="G42" s="149" t="s">
        <v>282</v>
      </c>
      <c r="H42" s="122" t="s">
        <v>267</v>
      </c>
      <c r="I42" s="149" t="s">
        <v>323</v>
      </c>
      <c r="J42" s="150">
        <v>42</v>
      </c>
      <c r="K42" s="142"/>
      <c r="L42" s="135"/>
      <c r="M42" s="134"/>
      <c r="N42" s="135"/>
      <c r="O42" s="134"/>
      <c r="P42" s="135"/>
      <c r="Q42" s="134"/>
      <c r="R42" s="140"/>
    </row>
    <row r="43" spans="1:18" s="133" customFormat="1" ht="16.5" customHeight="1">
      <c r="A43" s="150"/>
      <c r="B43" s="159"/>
      <c r="C43" s="122"/>
      <c r="D43" s="122"/>
      <c r="E43" s="149"/>
      <c r="F43" s="148">
        <v>0.4791666666666667</v>
      </c>
      <c r="G43" s="149" t="s">
        <v>270</v>
      </c>
      <c r="H43" s="122" t="s">
        <v>263</v>
      </c>
      <c r="I43" s="149" t="s">
        <v>274</v>
      </c>
      <c r="J43" s="155"/>
      <c r="K43" s="142"/>
      <c r="L43" s="135"/>
      <c r="M43" s="136"/>
      <c r="N43" s="135"/>
      <c r="O43" s="136"/>
      <c r="P43" s="135"/>
      <c r="Q43" s="136"/>
      <c r="R43" s="139"/>
    </row>
    <row r="44" spans="1:18" s="133" customFormat="1" ht="16.5" customHeight="1">
      <c r="A44" s="150">
        <v>11</v>
      </c>
      <c r="B44" s="151"/>
      <c r="C44" s="149" t="s">
        <v>296</v>
      </c>
      <c r="D44" s="149" t="s">
        <v>297</v>
      </c>
      <c r="E44" s="149" t="s">
        <v>153</v>
      </c>
      <c r="F44" s="148">
        <v>0.5208333333333334</v>
      </c>
      <c r="G44" s="149" t="s">
        <v>276</v>
      </c>
      <c r="H44" s="122" t="s">
        <v>263</v>
      </c>
      <c r="I44" s="149" t="s">
        <v>153</v>
      </c>
      <c r="J44" s="155"/>
      <c r="K44" s="142"/>
      <c r="L44" s="135"/>
      <c r="M44" s="134"/>
      <c r="N44" s="135"/>
      <c r="O44" s="134"/>
      <c r="P44" s="135"/>
      <c r="Q44" s="134"/>
      <c r="R44" s="140"/>
    </row>
    <row r="45" spans="1:18" s="133" customFormat="1" ht="16.5" customHeight="1">
      <c r="A45" s="150"/>
      <c r="B45" s="159"/>
      <c r="C45" s="122"/>
      <c r="D45" s="122"/>
      <c r="E45" s="149"/>
      <c r="F45" s="148">
        <v>0.53125</v>
      </c>
      <c r="G45" s="149" t="s">
        <v>298</v>
      </c>
      <c r="H45" s="122" t="s">
        <v>267</v>
      </c>
      <c r="I45" s="149" t="s">
        <v>277</v>
      </c>
      <c r="J45" s="155"/>
      <c r="K45" s="142"/>
      <c r="L45" s="135"/>
      <c r="M45" s="137"/>
      <c r="N45" s="135"/>
      <c r="O45" s="137"/>
      <c r="P45" s="135"/>
      <c r="Q45" s="137"/>
      <c r="R45" s="141"/>
    </row>
    <row r="46" spans="1:18" s="133" customFormat="1" ht="14.25" customHeight="1">
      <c r="A46" s="303" t="s">
        <v>335</v>
      </c>
      <c r="B46" s="304"/>
      <c r="C46" s="304"/>
      <c r="D46" s="304"/>
      <c r="E46" s="304"/>
      <c r="F46" s="304"/>
      <c r="G46" s="304"/>
      <c r="H46" s="304"/>
      <c r="I46" s="304"/>
      <c r="J46" s="305"/>
      <c r="K46" s="138"/>
      <c r="L46" s="138"/>
      <c r="M46" s="138"/>
      <c r="N46" s="138"/>
      <c r="O46" s="138"/>
      <c r="P46" s="138"/>
      <c r="Q46" s="138"/>
      <c r="R46" s="138"/>
    </row>
    <row r="47" spans="1:18" s="133" customFormat="1" ht="16.5" customHeight="1">
      <c r="A47" s="156" t="s">
        <v>327</v>
      </c>
      <c r="B47" s="151"/>
      <c r="C47" s="149" t="s">
        <v>294</v>
      </c>
      <c r="D47" s="149" t="s">
        <v>267</v>
      </c>
      <c r="E47" s="154" t="s">
        <v>155</v>
      </c>
      <c r="F47" s="148">
        <v>0.5833333333333334</v>
      </c>
      <c r="G47" s="149" t="s">
        <v>299</v>
      </c>
      <c r="H47" s="122" t="s">
        <v>263</v>
      </c>
      <c r="I47" s="149" t="s">
        <v>153</v>
      </c>
      <c r="J47" s="150">
        <v>22</v>
      </c>
      <c r="K47" s="134"/>
      <c r="L47" s="134"/>
      <c r="M47" s="135"/>
      <c r="N47" s="134"/>
      <c r="O47" s="134"/>
      <c r="P47" s="135"/>
      <c r="Q47" s="134"/>
      <c r="R47" s="140"/>
    </row>
    <row r="48" spans="1:18" s="133" customFormat="1" ht="16.5" customHeight="1">
      <c r="A48" s="156"/>
      <c r="B48" s="151"/>
      <c r="C48" s="149"/>
      <c r="D48" s="149"/>
      <c r="E48" s="149"/>
      <c r="F48" s="148">
        <v>0.5902777777777778</v>
      </c>
      <c r="G48" s="149" t="s">
        <v>270</v>
      </c>
      <c r="H48" s="122" t="s">
        <v>263</v>
      </c>
      <c r="I48" s="149" t="s">
        <v>153</v>
      </c>
      <c r="J48" s="150">
        <v>26</v>
      </c>
      <c r="K48" s="134"/>
      <c r="L48" s="134"/>
      <c r="M48" s="135"/>
      <c r="N48" s="134"/>
      <c r="O48" s="134"/>
      <c r="P48" s="135"/>
      <c r="Q48" s="134"/>
      <c r="R48" s="140"/>
    </row>
    <row r="49" spans="1:18" s="133" customFormat="1" ht="16.5" customHeight="1">
      <c r="A49" s="156" t="s">
        <v>336</v>
      </c>
      <c r="B49" s="152" t="s">
        <v>324</v>
      </c>
      <c r="C49" s="149" t="s">
        <v>133</v>
      </c>
      <c r="D49" s="149" t="s">
        <v>263</v>
      </c>
      <c r="E49" s="149" t="s">
        <v>269</v>
      </c>
      <c r="F49" s="148">
        <v>0.59375</v>
      </c>
      <c r="G49" s="149" t="s">
        <v>273</v>
      </c>
      <c r="H49" s="122" t="s">
        <v>263</v>
      </c>
      <c r="I49" s="149" t="s">
        <v>153</v>
      </c>
      <c r="J49" s="160"/>
      <c r="K49" s="134"/>
      <c r="L49" s="134"/>
      <c r="M49" s="135"/>
      <c r="N49" s="134"/>
      <c r="O49" s="134"/>
      <c r="P49" s="135"/>
      <c r="Q49" s="134"/>
      <c r="R49" s="140"/>
    </row>
    <row r="50" spans="1:18" s="133" customFormat="1" ht="16.5" customHeight="1">
      <c r="A50" s="156"/>
      <c r="B50" s="152"/>
      <c r="C50" s="149"/>
      <c r="D50" s="149"/>
      <c r="E50" s="149"/>
      <c r="F50" s="148">
        <v>0.611111111111111</v>
      </c>
      <c r="G50" s="149" t="s">
        <v>300</v>
      </c>
      <c r="H50" s="122" t="s">
        <v>267</v>
      </c>
      <c r="I50" s="149" t="s">
        <v>153</v>
      </c>
      <c r="J50" s="160"/>
      <c r="K50" s="134"/>
      <c r="L50" s="134"/>
      <c r="M50" s="135"/>
      <c r="N50" s="134"/>
      <c r="O50" s="134"/>
      <c r="P50" s="135"/>
      <c r="Q50" s="134"/>
      <c r="R50" s="140"/>
    </row>
    <row r="51" spans="1:18" s="133" customFormat="1" ht="16.5" customHeight="1">
      <c r="A51" s="156" t="s">
        <v>337</v>
      </c>
      <c r="B51" s="152" t="s">
        <v>324</v>
      </c>
      <c r="C51" s="149" t="s">
        <v>133</v>
      </c>
      <c r="D51" s="149" t="s">
        <v>267</v>
      </c>
      <c r="E51" s="149" t="s">
        <v>269</v>
      </c>
      <c r="F51" s="148">
        <v>0.6145833333333334</v>
      </c>
      <c r="G51" s="149"/>
      <c r="H51" s="122"/>
      <c r="I51" s="149"/>
      <c r="J51" s="160"/>
      <c r="K51" s="134"/>
      <c r="L51" s="134"/>
      <c r="M51" s="135"/>
      <c r="N51" s="134"/>
      <c r="O51" s="134"/>
      <c r="P51" s="135"/>
      <c r="Q51" s="134"/>
      <c r="R51" s="140"/>
    </row>
    <row r="52" spans="1:18" s="133" customFormat="1" ht="14.25" customHeight="1">
      <c r="A52" s="303" t="s">
        <v>338</v>
      </c>
      <c r="B52" s="304"/>
      <c r="C52" s="304"/>
      <c r="D52" s="304"/>
      <c r="E52" s="304"/>
      <c r="F52" s="304"/>
      <c r="G52" s="304"/>
      <c r="H52" s="304"/>
      <c r="I52" s="304"/>
      <c r="J52" s="305"/>
      <c r="K52" s="138"/>
      <c r="L52" s="138"/>
      <c r="M52" s="138"/>
      <c r="N52" s="138"/>
      <c r="O52" s="138"/>
      <c r="P52" s="138"/>
      <c r="Q52" s="138"/>
      <c r="R52" s="138"/>
    </row>
    <row r="53" spans="1:18" s="133" customFormat="1" ht="15.75">
      <c r="A53" s="153"/>
      <c r="B53" s="158"/>
      <c r="C53" s="149" t="s">
        <v>301</v>
      </c>
      <c r="D53" s="149" t="s">
        <v>267</v>
      </c>
      <c r="E53" s="149" t="s">
        <v>272</v>
      </c>
      <c r="F53" s="148">
        <v>0.638888888888889</v>
      </c>
      <c r="G53" s="149"/>
      <c r="H53" s="122"/>
      <c r="I53" s="149"/>
      <c r="J53" s="160"/>
      <c r="K53" s="134"/>
      <c r="L53" s="134"/>
      <c r="M53" s="135"/>
      <c r="N53" s="134"/>
      <c r="O53" s="134"/>
      <c r="P53" s="135"/>
      <c r="Q53" s="134"/>
      <c r="R53" s="140"/>
    </row>
    <row r="54" spans="1:18" s="133" customFormat="1" ht="15.75">
      <c r="A54" s="157"/>
      <c r="B54" s="147"/>
      <c r="C54" s="149" t="s">
        <v>302</v>
      </c>
      <c r="D54" s="149" t="s">
        <v>263</v>
      </c>
      <c r="E54" s="149" t="s">
        <v>264</v>
      </c>
      <c r="F54" s="148">
        <v>0.642361111111111</v>
      </c>
      <c r="G54" s="149"/>
      <c r="H54" s="122"/>
      <c r="I54" s="149"/>
      <c r="J54" s="160"/>
      <c r="K54" s="134"/>
      <c r="L54" s="134"/>
      <c r="M54" s="135"/>
      <c r="N54" s="134"/>
      <c r="O54" s="134"/>
      <c r="P54" s="135"/>
      <c r="Q54" s="134"/>
      <c r="R54" s="140"/>
    </row>
    <row r="55" spans="1:18" s="133" customFormat="1" ht="16.5" customHeight="1">
      <c r="A55" s="156"/>
      <c r="B55" s="151"/>
      <c r="C55" s="149"/>
      <c r="D55" s="122"/>
      <c r="E55" s="154"/>
      <c r="F55" s="148">
        <v>0.6458333333333334</v>
      </c>
      <c r="G55" s="149" t="s">
        <v>286</v>
      </c>
      <c r="H55" s="122" t="s">
        <v>267</v>
      </c>
      <c r="I55" s="149" t="s">
        <v>153</v>
      </c>
      <c r="J55" s="161"/>
      <c r="K55" s="142"/>
      <c r="L55" s="135"/>
      <c r="M55" s="134"/>
      <c r="N55" s="135"/>
      <c r="O55" s="134"/>
      <c r="P55" s="135"/>
      <c r="Q55" s="134"/>
      <c r="R55" s="134"/>
    </row>
    <row r="56" spans="1:18" s="133" customFormat="1" ht="16.5" customHeight="1">
      <c r="A56" s="156" t="s">
        <v>327</v>
      </c>
      <c r="B56" s="151"/>
      <c r="C56" s="149" t="s">
        <v>285</v>
      </c>
      <c r="D56" s="122" t="s">
        <v>267</v>
      </c>
      <c r="E56" s="154" t="s">
        <v>155</v>
      </c>
      <c r="F56" s="148">
        <v>0.6493055555555556</v>
      </c>
      <c r="G56" s="149"/>
      <c r="H56" s="122"/>
      <c r="I56" s="149"/>
      <c r="J56" s="161"/>
      <c r="K56" s="142"/>
      <c r="L56" s="135"/>
      <c r="M56" s="134"/>
      <c r="N56" s="135"/>
      <c r="O56" s="134"/>
      <c r="P56" s="135"/>
      <c r="Q56" s="134"/>
      <c r="R56" s="134"/>
    </row>
    <row r="57" spans="1:18" s="133" customFormat="1" ht="16.5" customHeight="1">
      <c r="A57" s="156"/>
      <c r="B57" s="151"/>
      <c r="C57" s="149"/>
      <c r="D57" s="122"/>
      <c r="E57" s="154"/>
      <c r="F57" s="148">
        <v>0.65625</v>
      </c>
      <c r="G57" s="149" t="s">
        <v>303</v>
      </c>
      <c r="H57" s="122" t="s">
        <v>267</v>
      </c>
      <c r="I57" s="149" t="s">
        <v>153</v>
      </c>
      <c r="J57" s="155"/>
      <c r="K57" s="142"/>
      <c r="L57" s="135"/>
      <c r="M57" s="134"/>
      <c r="N57" s="135"/>
      <c r="O57" s="134"/>
      <c r="P57" s="135"/>
      <c r="Q57" s="134"/>
      <c r="R57" s="134"/>
    </row>
    <row r="58" spans="1:18" s="133" customFormat="1" ht="16.5" customHeight="1">
      <c r="A58" s="156" t="s">
        <v>327</v>
      </c>
      <c r="B58" s="151"/>
      <c r="C58" s="149" t="s">
        <v>285</v>
      </c>
      <c r="D58" s="122" t="s">
        <v>263</v>
      </c>
      <c r="E58" s="154" t="s">
        <v>155</v>
      </c>
      <c r="F58" s="148">
        <v>0.6597222222222222</v>
      </c>
      <c r="G58" s="149"/>
      <c r="H58" s="122"/>
      <c r="I58" s="149"/>
      <c r="J58" s="155"/>
      <c r="K58" s="142"/>
      <c r="L58" s="135"/>
      <c r="M58" s="134"/>
      <c r="N58" s="135"/>
      <c r="O58" s="134"/>
      <c r="P58" s="135"/>
      <c r="Q58" s="134"/>
      <c r="R58" s="134"/>
    </row>
    <row r="59" spans="1:18" s="133" customFormat="1" ht="15.75">
      <c r="A59" s="150">
        <v>23</v>
      </c>
      <c r="B59" s="151"/>
      <c r="C59" s="149" t="s">
        <v>304</v>
      </c>
      <c r="D59" s="122" t="s">
        <v>263</v>
      </c>
      <c r="E59" s="149" t="s">
        <v>154</v>
      </c>
      <c r="F59" s="148">
        <v>0.6701388888888888</v>
      </c>
      <c r="G59" s="149" t="s">
        <v>305</v>
      </c>
      <c r="H59" s="122" t="s">
        <v>267</v>
      </c>
      <c r="I59" s="149" t="s">
        <v>153</v>
      </c>
      <c r="J59" s="155"/>
      <c r="K59" s="142"/>
      <c r="L59" s="135"/>
      <c r="M59" s="134"/>
      <c r="N59" s="135"/>
      <c r="O59" s="134"/>
      <c r="P59" s="135"/>
      <c r="Q59" s="134"/>
      <c r="R59" s="140"/>
    </row>
    <row r="60" spans="1:18" s="133" customFormat="1" ht="14.25" customHeight="1">
      <c r="A60" s="303" t="s">
        <v>339</v>
      </c>
      <c r="B60" s="304"/>
      <c r="C60" s="304"/>
      <c r="D60" s="304"/>
      <c r="E60" s="304"/>
      <c r="F60" s="304"/>
      <c r="G60" s="304"/>
      <c r="H60" s="304"/>
      <c r="I60" s="304"/>
      <c r="J60" s="305"/>
      <c r="K60" s="138"/>
      <c r="L60" s="138"/>
      <c r="M60" s="138"/>
      <c r="N60" s="138"/>
      <c r="O60" s="138"/>
      <c r="P60" s="138"/>
      <c r="Q60" s="138"/>
      <c r="R60" s="138"/>
    </row>
    <row r="61" spans="1:18" s="133" customFormat="1" ht="15.75">
      <c r="A61" s="150">
        <v>22</v>
      </c>
      <c r="B61" s="151"/>
      <c r="C61" s="149" t="s">
        <v>304</v>
      </c>
      <c r="D61" s="122" t="s">
        <v>267</v>
      </c>
      <c r="E61" s="149" t="s">
        <v>154</v>
      </c>
      <c r="F61" s="148">
        <v>0.6840277777777778</v>
      </c>
      <c r="G61" s="149"/>
      <c r="H61" s="154"/>
      <c r="I61" s="148"/>
      <c r="J61" s="162"/>
      <c r="K61" s="142"/>
      <c r="L61" s="134"/>
      <c r="M61" s="134"/>
      <c r="N61" s="140"/>
      <c r="O61" s="134"/>
      <c r="P61" s="134"/>
      <c r="Q61" s="134"/>
      <c r="R61" s="140"/>
    </row>
    <row r="62" spans="1:18" s="133" customFormat="1" ht="15.75">
      <c r="A62" s="156" t="s">
        <v>340</v>
      </c>
      <c r="B62" s="152" t="s">
        <v>324</v>
      </c>
      <c r="C62" s="149" t="s">
        <v>132</v>
      </c>
      <c r="D62" s="122" t="s">
        <v>263</v>
      </c>
      <c r="E62" s="149" t="s">
        <v>306</v>
      </c>
      <c r="F62" s="148">
        <v>0.6944444444444445</v>
      </c>
      <c r="G62" s="149"/>
      <c r="H62" s="154"/>
      <c r="I62" s="148"/>
      <c r="J62" s="162"/>
      <c r="K62" s="142"/>
      <c r="L62" s="134"/>
      <c r="M62" s="134"/>
      <c r="N62" s="140"/>
      <c r="O62" s="134"/>
      <c r="P62" s="134"/>
      <c r="Q62" s="134"/>
      <c r="R62" s="140"/>
    </row>
    <row r="63" spans="1:18" s="133" customFormat="1" ht="15.75">
      <c r="A63" s="156" t="s">
        <v>341</v>
      </c>
      <c r="B63" s="152" t="s">
        <v>324</v>
      </c>
      <c r="C63" s="149" t="s">
        <v>132</v>
      </c>
      <c r="D63" s="122" t="s">
        <v>267</v>
      </c>
      <c r="E63" s="149" t="s">
        <v>306</v>
      </c>
      <c r="F63" s="148">
        <v>0.7152777777777778</v>
      </c>
      <c r="G63" s="149"/>
      <c r="H63" s="154"/>
      <c r="I63" s="148"/>
      <c r="J63" s="162"/>
      <c r="K63" s="142"/>
      <c r="L63" s="134"/>
      <c r="M63" s="134"/>
      <c r="N63" s="140"/>
      <c r="O63" s="134"/>
      <c r="P63" s="134"/>
      <c r="Q63" s="134"/>
      <c r="R63" s="140"/>
    </row>
    <row r="64" spans="1:18" s="133" customFormat="1" ht="14.25" customHeight="1" thickBot="1">
      <c r="A64" s="312" t="s">
        <v>342</v>
      </c>
      <c r="B64" s="313"/>
      <c r="C64" s="313"/>
      <c r="D64" s="313"/>
      <c r="E64" s="313"/>
      <c r="F64" s="313"/>
      <c r="G64" s="313"/>
      <c r="H64" s="313"/>
      <c r="I64" s="313"/>
      <c r="J64" s="314"/>
      <c r="K64" s="138"/>
      <c r="L64" s="138"/>
      <c r="M64" s="138"/>
      <c r="N64" s="138"/>
      <c r="O64" s="138"/>
      <c r="P64" s="138"/>
      <c r="Q64" s="138"/>
      <c r="R64" s="138"/>
    </row>
    <row r="65" spans="1:18" s="133" customFormat="1" ht="14.25" customHeight="1" thickBot="1">
      <c r="A65" s="315" t="s">
        <v>343</v>
      </c>
      <c r="B65" s="316"/>
      <c r="C65" s="316"/>
      <c r="D65" s="316"/>
      <c r="E65" s="316"/>
      <c r="F65" s="316"/>
      <c r="G65" s="316"/>
      <c r="H65" s="316"/>
      <c r="I65" s="316"/>
      <c r="J65" s="317"/>
      <c r="K65" s="138"/>
      <c r="L65" s="138"/>
      <c r="M65" s="138"/>
      <c r="N65" s="138"/>
      <c r="O65" s="138"/>
      <c r="P65" s="138"/>
      <c r="Q65" s="138"/>
      <c r="R65" s="138"/>
    </row>
    <row r="66" spans="1:18" s="133" customFormat="1" ht="13.5" customHeight="1">
      <c r="A66" s="309" t="s">
        <v>307</v>
      </c>
      <c r="B66" s="310"/>
      <c r="C66" s="310"/>
      <c r="D66" s="310"/>
      <c r="E66" s="310"/>
      <c r="F66" s="310"/>
      <c r="G66" s="310"/>
      <c r="H66" s="310"/>
      <c r="I66" s="310"/>
      <c r="J66" s="311"/>
      <c r="K66" s="143"/>
      <c r="L66" s="143"/>
      <c r="M66" s="143"/>
      <c r="N66" s="143"/>
      <c r="O66" s="143"/>
      <c r="P66" s="143"/>
      <c r="Q66" s="143"/>
      <c r="R66" s="143"/>
    </row>
    <row r="67" spans="1:18" s="133" customFormat="1" ht="16.5" customHeight="1">
      <c r="A67" s="156" t="s">
        <v>327</v>
      </c>
      <c r="B67" s="151"/>
      <c r="C67" s="149" t="s">
        <v>308</v>
      </c>
      <c r="D67" s="122" t="s">
        <v>263</v>
      </c>
      <c r="E67" s="154" t="s">
        <v>155</v>
      </c>
      <c r="F67" s="148">
        <v>0.4166666666666667</v>
      </c>
      <c r="G67" s="149" t="s">
        <v>309</v>
      </c>
      <c r="H67" s="122" t="s">
        <v>263</v>
      </c>
      <c r="I67" s="149" t="s">
        <v>153</v>
      </c>
      <c r="J67" s="150">
        <v>28</v>
      </c>
      <c r="K67" s="142"/>
      <c r="L67" s="135"/>
      <c r="M67" s="134"/>
      <c r="N67" s="135"/>
      <c r="O67" s="134"/>
      <c r="P67" s="135"/>
      <c r="Q67" s="134"/>
      <c r="R67" s="140"/>
    </row>
    <row r="68" spans="1:18" s="133" customFormat="1" ht="16.5" customHeight="1">
      <c r="A68" s="156"/>
      <c r="B68" s="151"/>
      <c r="C68" s="149"/>
      <c r="D68" s="122"/>
      <c r="E68" s="149"/>
      <c r="F68" s="148">
        <v>0.4201388888888889</v>
      </c>
      <c r="G68" s="149" t="s">
        <v>282</v>
      </c>
      <c r="H68" s="122" t="s">
        <v>263</v>
      </c>
      <c r="I68" s="149" t="s">
        <v>153</v>
      </c>
      <c r="J68" s="150">
        <v>30</v>
      </c>
      <c r="K68" s="142"/>
      <c r="L68" s="135"/>
      <c r="M68" s="134"/>
      <c r="N68" s="135"/>
      <c r="O68" s="134"/>
      <c r="P68" s="135"/>
      <c r="Q68" s="134"/>
      <c r="R68" s="140"/>
    </row>
    <row r="69" spans="1:18" s="133" customFormat="1" ht="15.75">
      <c r="A69" s="156" t="s">
        <v>327</v>
      </c>
      <c r="B69" s="151"/>
      <c r="C69" s="149" t="s">
        <v>133</v>
      </c>
      <c r="D69" s="122" t="s">
        <v>267</v>
      </c>
      <c r="E69" s="154" t="s">
        <v>155</v>
      </c>
      <c r="F69" s="148">
        <v>0.4270833333333333</v>
      </c>
      <c r="G69" s="149"/>
      <c r="H69" s="122"/>
      <c r="I69" s="149"/>
      <c r="J69" s="155"/>
      <c r="K69" s="142"/>
      <c r="L69" s="135"/>
      <c r="M69" s="134"/>
      <c r="N69" s="135"/>
      <c r="O69" s="134"/>
      <c r="P69" s="135"/>
      <c r="Q69" s="134"/>
      <c r="R69" s="140"/>
    </row>
    <row r="70" spans="1:18" s="133" customFormat="1" ht="15.75">
      <c r="A70" s="156" t="s">
        <v>354</v>
      </c>
      <c r="B70" s="151"/>
      <c r="C70" s="149" t="s">
        <v>310</v>
      </c>
      <c r="D70" s="122" t="s">
        <v>263</v>
      </c>
      <c r="E70" s="163" t="s">
        <v>153</v>
      </c>
      <c r="F70" s="148">
        <v>0.4375</v>
      </c>
      <c r="G70" s="149"/>
      <c r="H70" s="122"/>
      <c r="I70" s="149"/>
      <c r="J70" s="155"/>
      <c r="K70" s="142"/>
      <c r="L70" s="135"/>
      <c r="M70" s="134"/>
      <c r="N70" s="135"/>
      <c r="O70" s="134"/>
      <c r="P70" s="135"/>
      <c r="Q70" s="134"/>
      <c r="R70" s="140"/>
    </row>
    <row r="71" spans="1:18" s="133" customFormat="1" ht="15.75">
      <c r="A71" s="156" t="s">
        <v>355</v>
      </c>
      <c r="B71" s="151"/>
      <c r="C71" s="149" t="s">
        <v>310</v>
      </c>
      <c r="D71" s="122" t="s">
        <v>267</v>
      </c>
      <c r="E71" s="149" t="s">
        <v>153</v>
      </c>
      <c r="F71" s="148">
        <v>0.4513888888888889</v>
      </c>
      <c r="G71" s="149"/>
      <c r="H71" s="122"/>
      <c r="I71" s="149"/>
      <c r="J71" s="155"/>
      <c r="K71" s="142"/>
      <c r="L71" s="135"/>
      <c r="M71" s="134"/>
      <c r="N71" s="135"/>
      <c r="O71" s="134"/>
      <c r="P71" s="135"/>
      <c r="Q71" s="134"/>
      <c r="R71" s="134"/>
    </row>
    <row r="72" spans="1:18" s="133" customFormat="1" ht="15.75">
      <c r="A72" s="156" t="s">
        <v>327</v>
      </c>
      <c r="B72" s="151"/>
      <c r="C72" s="149" t="s">
        <v>302</v>
      </c>
      <c r="D72" s="122" t="s">
        <v>263</v>
      </c>
      <c r="E72" s="154" t="s">
        <v>155</v>
      </c>
      <c r="F72" s="148">
        <v>0.4618055555555556</v>
      </c>
      <c r="G72" s="149"/>
      <c r="H72" s="122"/>
      <c r="I72" s="149"/>
      <c r="J72" s="155"/>
      <c r="K72" s="142"/>
      <c r="L72" s="135"/>
      <c r="M72" s="134"/>
      <c r="N72" s="135"/>
      <c r="O72" s="134"/>
      <c r="P72" s="135"/>
      <c r="Q72" s="134"/>
      <c r="R72" s="134"/>
    </row>
    <row r="73" spans="1:18" s="133" customFormat="1" ht="15.75">
      <c r="A73" s="156" t="s">
        <v>327</v>
      </c>
      <c r="B73" s="151"/>
      <c r="C73" s="149" t="s">
        <v>132</v>
      </c>
      <c r="D73" s="122" t="s">
        <v>267</v>
      </c>
      <c r="E73" s="154" t="s">
        <v>155</v>
      </c>
      <c r="F73" s="148">
        <v>0.46875</v>
      </c>
      <c r="G73" s="149" t="s">
        <v>282</v>
      </c>
      <c r="H73" s="122" t="s">
        <v>267</v>
      </c>
      <c r="I73" s="163" t="s">
        <v>153</v>
      </c>
      <c r="J73" s="155"/>
      <c r="K73" s="142"/>
      <c r="L73" s="135"/>
      <c r="M73" s="134"/>
      <c r="N73" s="135"/>
      <c r="O73" s="134"/>
      <c r="P73" s="135"/>
      <c r="Q73" s="134"/>
      <c r="R73" s="134"/>
    </row>
    <row r="74" spans="1:18" s="133" customFormat="1" ht="15.75">
      <c r="A74" s="156"/>
      <c r="B74" s="151"/>
      <c r="C74" s="149" t="s">
        <v>311</v>
      </c>
      <c r="D74" s="122" t="s">
        <v>263</v>
      </c>
      <c r="E74" s="149" t="s">
        <v>153</v>
      </c>
      <c r="F74" s="148">
        <v>0.4791666666666667</v>
      </c>
      <c r="G74" s="149"/>
      <c r="H74" s="122"/>
      <c r="I74" s="163"/>
      <c r="J74" s="155"/>
      <c r="K74" s="142"/>
      <c r="L74" s="135"/>
      <c r="M74" s="134"/>
      <c r="N74" s="135"/>
      <c r="O74" s="134"/>
      <c r="P74" s="135"/>
      <c r="Q74" s="134"/>
      <c r="R74" s="134"/>
    </row>
    <row r="75" spans="1:18" s="133" customFormat="1" ht="25.5">
      <c r="A75" s="156"/>
      <c r="B75" s="151"/>
      <c r="C75" s="149"/>
      <c r="D75" s="122"/>
      <c r="E75" s="149"/>
      <c r="F75" s="148">
        <v>0.4826388888888889</v>
      </c>
      <c r="G75" s="149" t="s">
        <v>134</v>
      </c>
      <c r="H75" s="122" t="s">
        <v>267</v>
      </c>
      <c r="I75" s="163" t="s">
        <v>153</v>
      </c>
      <c r="J75" s="150">
        <v>18</v>
      </c>
      <c r="K75" s="142"/>
      <c r="L75" s="135"/>
      <c r="M75" s="134"/>
      <c r="N75" s="135"/>
      <c r="O75" s="134"/>
      <c r="P75" s="135"/>
      <c r="Q75" s="134"/>
      <c r="R75" s="134"/>
    </row>
    <row r="76" spans="1:18" s="133" customFormat="1" ht="15.75">
      <c r="A76" s="156"/>
      <c r="B76" s="151"/>
      <c r="C76" s="149" t="s">
        <v>311</v>
      </c>
      <c r="D76" s="122" t="s">
        <v>267</v>
      </c>
      <c r="E76" s="149" t="s">
        <v>153</v>
      </c>
      <c r="F76" s="148">
        <v>0.4930555555555556</v>
      </c>
      <c r="G76" s="149"/>
      <c r="H76" s="122"/>
      <c r="I76" s="122"/>
      <c r="J76" s="155"/>
      <c r="K76" s="142"/>
      <c r="L76" s="135"/>
      <c r="M76" s="134"/>
      <c r="N76" s="135"/>
      <c r="O76" s="134"/>
      <c r="P76" s="135"/>
      <c r="Q76" s="134"/>
      <c r="R76" s="134"/>
    </row>
    <row r="77" spans="1:18" s="133" customFormat="1" ht="15.75" customHeight="1" thickBot="1">
      <c r="A77" s="306" t="s">
        <v>312</v>
      </c>
      <c r="B77" s="307"/>
      <c r="C77" s="307"/>
      <c r="D77" s="307"/>
      <c r="E77" s="307"/>
      <c r="F77" s="307"/>
      <c r="G77" s="307"/>
      <c r="H77" s="307"/>
      <c r="I77" s="307"/>
      <c r="J77" s="308"/>
      <c r="K77" s="132"/>
      <c r="L77" s="132"/>
      <c r="M77" s="132"/>
      <c r="N77" s="132"/>
      <c r="O77" s="132"/>
      <c r="P77" s="132"/>
      <c r="Q77" s="132"/>
      <c r="R77" s="132"/>
    </row>
    <row r="78" spans="1:18" s="133" customFormat="1" ht="15.75" customHeight="1">
      <c r="A78" s="297" t="s">
        <v>313</v>
      </c>
      <c r="B78" s="298"/>
      <c r="C78" s="298"/>
      <c r="D78" s="298"/>
      <c r="E78" s="298"/>
      <c r="F78" s="298"/>
      <c r="G78" s="298"/>
      <c r="H78" s="298"/>
      <c r="I78" s="298"/>
      <c r="J78" s="299"/>
      <c r="K78" s="132"/>
      <c r="L78" s="132"/>
      <c r="M78" s="132"/>
      <c r="N78" s="132"/>
      <c r="O78" s="132"/>
      <c r="P78" s="132"/>
      <c r="Q78" s="132"/>
      <c r="R78" s="132"/>
    </row>
    <row r="79" spans="1:18" s="133" customFormat="1" ht="16.5" customHeight="1" thickBot="1">
      <c r="A79" s="300" t="s">
        <v>314</v>
      </c>
      <c r="B79" s="301"/>
      <c r="C79" s="301"/>
      <c r="D79" s="301"/>
      <c r="E79" s="301"/>
      <c r="F79" s="301"/>
      <c r="G79" s="301"/>
      <c r="H79" s="301"/>
      <c r="I79" s="301"/>
      <c r="J79" s="302"/>
      <c r="K79" s="132"/>
      <c r="L79" s="132"/>
      <c r="M79" s="132"/>
      <c r="N79" s="132"/>
      <c r="O79" s="132"/>
      <c r="P79" s="132"/>
      <c r="Q79" s="132"/>
      <c r="R79" s="132"/>
    </row>
    <row r="80" spans="1:18" ht="15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</row>
    <row r="81" spans="1:10" ht="15.75">
      <c r="A81" s="130"/>
      <c r="B81"/>
      <c r="C81"/>
      <c r="D81"/>
      <c r="E81"/>
      <c r="F81"/>
      <c r="G81"/>
      <c r="H81"/>
      <c r="I81"/>
      <c r="J81"/>
    </row>
    <row r="82" spans="1:10" ht="15">
      <c r="A82" s="131"/>
      <c r="B82"/>
      <c r="C82"/>
      <c r="D82"/>
      <c r="E82"/>
      <c r="F82"/>
      <c r="G82"/>
      <c r="H82"/>
      <c r="I82"/>
      <c r="J82"/>
    </row>
  </sheetData>
  <sheetProtection/>
  <mergeCells count="14">
    <mergeCell ref="C5:I5"/>
    <mergeCell ref="A18:J18"/>
    <mergeCell ref="A33:J33"/>
    <mergeCell ref="A37:J37"/>
    <mergeCell ref="A38:J38"/>
    <mergeCell ref="A46:J46"/>
    <mergeCell ref="A78:J78"/>
    <mergeCell ref="A79:J79"/>
    <mergeCell ref="A52:J52"/>
    <mergeCell ref="A60:J60"/>
    <mergeCell ref="A77:J77"/>
    <mergeCell ref="A66:J66"/>
    <mergeCell ref="A64:J64"/>
    <mergeCell ref="A65:J65"/>
  </mergeCells>
  <printOptions/>
  <pageMargins left="0.2362204724409449" right="0.03937007874015748" top="0.15748031496062992" bottom="0.15748031496062992" header="0.11811023622047245" footer="0.118110236220472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J26" sqref="J26"/>
    </sheetView>
  </sheetViews>
  <sheetFormatPr defaultColWidth="9.00390625" defaultRowHeight="12.75"/>
  <cols>
    <col min="1" max="1" width="6.875" style="0" customWidth="1"/>
    <col min="3" max="3" width="26.125" style="0" customWidth="1"/>
    <col min="4" max="4" width="30.00390625" style="0" customWidth="1"/>
    <col min="6" max="6" width="10.875" style="0" customWidth="1"/>
    <col min="10" max="10" width="26.125" style="0" customWidth="1"/>
  </cols>
  <sheetData>
    <row r="1" spans="1:10" ht="15.75">
      <c r="A1" s="319" t="s">
        <v>372</v>
      </c>
      <c r="B1" s="319"/>
      <c r="C1" s="319"/>
      <c r="D1" s="319"/>
      <c r="E1" s="319"/>
      <c r="F1" s="319"/>
      <c r="G1" s="319"/>
      <c r="H1" s="176"/>
      <c r="I1" s="176"/>
      <c r="J1" s="176"/>
    </row>
    <row r="2" spans="1:10" ht="15">
      <c r="A2" s="320" t="s">
        <v>373</v>
      </c>
      <c r="B2" s="320"/>
      <c r="C2" s="320"/>
      <c r="D2" s="320"/>
      <c r="E2" s="320"/>
      <c r="F2" s="320"/>
      <c r="G2" s="320"/>
      <c r="H2" s="176"/>
      <c r="I2" s="176"/>
      <c r="J2" s="176"/>
    </row>
    <row r="3" spans="1:10" ht="15">
      <c r="A3" s="321" t="s">
        <v>374</v>
      </c>
      <c r="B3" s="321"/>
      <c r="C3" s="321"/>
      <c r="D3" s="177"/>
      <c r="E3" s="320" t="s">
        <v>375</v>
      </c>
      <c r="F3" s="320"/>
      <c r="G3" s="320"/>
      <c r="H3" s="320"/>
      <c r="I3" s="176"/>
      <c r="J3" s="176"/>
    </row>
    <row r="4" spans="1:10" ht="12.75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ht="38.25">
      <c r="A5" s="178" t="s">
        <v>19</v>
      </c>
      <c r="B5" s="179" t="s">
        <v>376</v>
      </c>
      <c r="C5" s="180" t="s">
        <v>377</v>
      </c>
      <c r="D5" s="180" t="s">
        <v>378</v>
      </c>
      <c r="E5" s="181" t="s">
        <v>379</v>
      </c>
      <c r="F5" s="179" t="s">
        <v>17</v>
      </c>
      <c r="G5" s="182"/>
      <c r="H5" s="183"/>
      <c r="I5" s="183"/>
      <c r="J5" s="183"/>
    </row>
    <row r="6" spans="1:10" ht="12.75">
      <c r="A6" s="184"/>
      <c r="B6" s="184"/>
      <c r="C6" s="184"/>
      <c r="D6" s="184"/>
      <c r="E6" s="184"/>
      <c r="F6" s="184"/>
      <c r="G6" s="184"/>
      <c r="H6" s="184"/>
      <c r="I6" s="184"/>
      <c r="J6" s="184"/>
    </row>
    <row r="7" spans="1:10" ht="25.5">
      <c r="A7" s="185">
        <v>1</v>
      </c>
      <c r="B7" s="186">
        <v>190</v>
      </c>
      <c r="C7" s="187" t="s">
        <v>380</v>
      </c>
      <c r="D7" s="188" t="s">
        <v>381</v>
      </c>
      <c r="E7" s="189" t="s">
        <v>382</v>
      </c>
      <c r="F7" s="185">
        <v>5244</v>
      </c>
      <c r="G7" s="190"/>
      <c r="H7" s="191"/>
      <c r="I7" s="188"/>
      <c r="J7" s="188" t="s">
        <v>383</v>
      </c>
    </row>
    <row r="8" spans="1:10" ht="12.75">
      <c r="A8" s="322"/>
      <c r="B8" s="192" t="s">
        <v>384</v>
      </c>
      <c r="C8" s="192" t="s">
        <v>385</v>
      </c>
      <c r="D8" s="192" t="s">
        <v>386</v>
      </c>
      <c r="E8" s="192" t="s">
        <v>387</v>
      </c>
      <c r="F8" s="192" t="s">
        <v>388</v>
      </c>
      <c r="G8" s="192" t="s">
        <v>389</v>
      </c>
      <c r="H8" s="192" t="s">
        <v>390</v>
      </c>
      <c r="I8" s="193"/>
      <c r="J8" s="193"/>
    </row>
    <row r="9" spans="1:10" ht="12.75">
      <c r="A9" s="322"/>
      <c r="B9" s="194" t="s">
        <v>391</v>
      </c>
      <c r="C9" s="194" t="s">
        <v>392</v>
      </c>
      <c r="D9" s="194" t="s">
        <v>393</v>
      </c>
      <c r="E9" s="194" t="s">
        <v>394</v>
      </c>
      <c r="F9" s="194" t="s">
        <v>395</v>
      </c>
      <c r="G9" s="194" t="s">
        <v>396</v>
      </c>
      <c r="H9" s="194" t="s">
        <v>397</v>
      </c>
      <c r="I9" s="193"/>
      <c r="J9" s="193"/>
    </row>
    <row r="10" spans="1:10" ht="12.75">
      <c r="A10" s="184"/>
      <c r="B10" s="184"/>
      <c r="C10" s="184"/>
      <c r="D10" s="184"/>
      <c r="E10" s="184"/>
      <c r="F10" s="184"/>
      <c r="G10" s="184"/>
      <c r="H10" s="184"/>
      <c r="I10" s="184"/>
      <c r="J10" s="184"/>
    </row>
    <row r="11" spans="1:10" ht="25.5">
      <c r="A11" s="185">
        <v>2</v>
      </c>
      <c r="B11" s="186">
        <v>193</v>
      </c>
      <c r="C11" s="187" t="s">
        <v>398</v>
      </c>
      <c r="D11" s="188" t="s">
        <v>381</v>
      </c>
      <c r="E11" s="189" t="s">
        <v>399</v>
      </c>
      <c r="F11" s="185">
        <v>4552</v>
      </c>
      <c r="G11" s="190"/>
      <c r="H11" s="191"/>
      <c r="I11" s="188"/>
      <c r="J11" s="188" t="s">
        <v>383</v>
      </c>
    </row>
    <row r="12" spans="1:10" ht="12.75">
      <c r="A12" s="322"/>
      <c r="B12" s="192" t="s">
        <v>400</v>
      </c>
      <c r="C12" s="192" t="s">
        <v>401</v>
      </c>
      <c r="D12" s="192" t="s">
        <v>402</v>
      </c>
      <c r="E12" s="192" t="s">
        <v>403</v>
      </c>
      <c r="F12" s="192" t="s">
        <v>404</v>
      </c>
      <c r="G12" s="192" t="s">
        <v>405</v>
      </c>
      <c r="H12" s="192" t="s">
        <v>406</v>
      </c>
      <c r="I12" s="193"/>
      <c r="J12" s="193"/>
    </row>
    <row r="13" spans="1:10" ht="12.75">
      <c r="A13" s="322"/>
      <c r="B13" s="194" t="s">
        <v>407</v>
      </c>
      <c r="C13" s="194" t="s">
        <v>408</v>
      </c>
      <c r="D13" s="194" t="s">
        <v>409</v>
      </c>
      <c r="E13" s="194" t="s">
        <v>410</v>
      </c>
      <c r="F13" s="194" t="s">
        <v>411</v>
      </c>
      <c r="G13" s="194" t="s">
        <v>412</v>
      </c>
      <c r="H13" s="194" t="s">
        <v>413</v>
      </c>
      <c r="I13" s="193"/>
      <c r="J13" s="193"/>
    </row>
    <row r="14" spans="1:10" ht="12.75">
      <c r="A14" s="184"/>
      <c r="B14" s="184"/>
      <c r="C14" s="184"/>
      <c r="D14" s="184"/>
      <c r="E14" s="184"/>
      <c r="F14" s="184"/>
      <c r="G14" s="184"/>
      <c r="H14" s="184"/>
      <c r="I14" s="184"/>
      <c r="J14" s="184"/>
    </row>
    <row r="15" spans="1:10" ht="25.5">
      <c r="A15" s="185">
        <v>3</v>
      </c>
      <c r="B15" s="186">
        <v>325</v>
      </c>
      <c r="C15" s="187" t="s">
        <v>414</v>
      </c>
      <c r="D15" s="188" t="s">
        <v>415</v>
      </c>
      <c r="E15" s="189" t="s">
        <v>416</v>
      </c>
      <c r="F15" s="185">
        <v>4367</v>
      </c>
      <c r="G15" s="190"/>
      <c r="H15" s="191"/>
      <c r="I15" s="188"/>
      <c r="J15" s="188" t="s">
        <v>417</v>
      </c>
    </row>
    <row r="16" spans="1:10" ht="12.75">
      <c r="A16" s="322"/>
      <c r="B16" s="192" t="s">
        <v>418</v>
      </c>
      <c r="C16" s="192" t="s">
        <v>419</v>
      </c>
      <c r="D16" s="192" t="s">
        <v>420</v>
      </c>
      <c r="E16" s="192" t="s">
        <v>421</v>
      </c>
      <c r="F16" s="192" t="s">
        <v>422</v>
      </c>
      <c r="G16" s="192" t="s">
        <v>423</v>
      </c>
      <c r="H16" s="192" t="s">
        <v>424</v>
      </c>
      <c r="I16" s="193"/>
      <c r="J16" s="193"/>
    </row>
    <row r="17" spans="1:10" ht="12.75">
      <c r="A17" s="322"/>
      <c r="B17" s="194" t="s">
        <v>425</v>
      </c>
      <c r="C17" s="194" t="s">
        <v>426</v>
      </c>
      <c r="D17" s="194" t="s">
        <v>427</v>
      </c>
      <c r="E17" s="194" t="s">
        <v>428</v>
      </c>
      <c r="F17" s="194" t="s">
        <v>429</v>
      </c>
      <c r="G17" s="194" t="s">
        <v>430</v>
      </c>
      <c r="H17" s="194" t="s">
        <v>431</v>
      </c>
      <c r="I17" s="193"/>
      <c r="J17" s="193"/>
    </row>
    <row r="18" spans="1:10" ht="12.75">
      <c r="A18" s="184"/>
      <c r="B18" s="184"/>
      <c r="C18" s="184"/>
      <c r="D18" s="184"/>
      <c r="E18" s="184"/>
      <c r="F18" s="184"/>
      <c r="G18" s="184"/>
      <c r="H18" s="184"/>
      <c r="I18" s="184"/>
      <c r="J18" s="184"/>
    </row>
    <row r="19" spans="1:10" ht="25.5">
      <c r="A19" s="185">
        <v>4</v>
      </c>
      <c r="B19" s="186">
        <v>1383</v>
      </c>
      <c r="C19" s="187" t="s">
        <v>432</v>
      </c>
      <c r="D19" s="188" t="s">
        <v>433</v>
      </c>
      <c r="E19" s="189" t="s">
        <v>434</v>
      </c>
      <c r="F19" s="185">
        <v>4250</v>
      </c>
      <c r="G19" s="190"/>
      <c r="H19" s="191"/>
      <c r="I19" s="188"/>
      <c r="J19" s="188" t="s">
        <v>435</v>
      </c>
    </row>
    <row r="20" spans="1:10" ht="12.75">
      <c r="A20" s="322"/>
      <c r="B20" s="192" t="s">
        <v>436</v>
      </c>
      <c r="C20" s="192" t="s">
        <v>437</v>
      </c>
      <c r="D20" s="192" t="s">
        <v>438</v>
      </c>
      <c r="E20" s="192" t="s">
        <v>439</v>
      </c>
      <c r="F20" s="192" t="s">
        <v>440</v>
      </c>
      <c r="G20" s="192" t="s">
        <v>441</v>
      </c>
      <c r="H20" s="192" t="s">
        <v>442</v>
      </c>
      <c r="I20" s="193"/>
      <c r="J20" s="193"/>
    </row>
    <row r="21" spans="1:10" ht="12.75">
      <c r="A21" s="322"/>
      <c r="B21" s="194" t="s">
        <v>443</v>
      </c>
      <c r="C21" s="194" t="s">
        <v>444</v>
      </c>
      <c r="D21" s="194" t="s">
        <v>445</v>
      </c>
      <c r="E21" s="194" t="s">
        <v>446</v>
      </c>
      <c r="F21" s="194" t="s">
        <v>446</v>
      </c>
      <c r="G21" s="194" t="s">
        <v>447</v>
      </c>
      <c r="H21" s="194" t="s">
        <v>448</v>
      </c>
      <c r="I21" s="193"/>
      <c r="J21" s="193"/>
    </row>
    <row r="22" spans="1:10" ht="12.75">
      <c r="A22" s="184"/>
      <c r="B22" s="184"/>
      <c r="C22" s="184"/>
      <c r="D22" s="184"/>
      <c r="E22" s="184"/>
      <c r="F22" s="184"/>
      <c r="G22" s="184"/>
      <c r="H22" s="184"/>
      <c r="I22" s="184"/>
      <c r="J22" s="184"/>
    </row>
    <row r="23" spans="1:10" ht="25.5">
      <c r="A23" s="185">
        <v>5</v>
      </c>
      <c r="B23" s="186">
        <v>438</v>
      </c>
      <c r="C23" s="187" t="s">
        <v>449</v>
      </c>
      <c r="D23" s="188" t="s">
        <v>450</v>
      </c>
      <c r="E23" s="189" t="s">
        <v>451</v>
      </c>
      <c r="F23" s="185">
        <v>4245</v>
      </c>
      <c r="G23" s="190"/>
      <c r="H23" s="191"/>
      <c r="I23" s="188"/>
      <c r="J23" s="188" t="s">
        <v>452</v>
      </c>
    </row>
    <row r="24" spans="1:10" ht="12.75">
      <c r="A24" s="322"/>
      <c r="B24" s="192" t="s">
        <v>453</v>
      </c>
      <c r="C24" s="192" t="s">
        <v>454</v>
      </c>
      <c r="D24" s="192" t="s">
        <v>455</v>
      </c>
      <c r="E24" s="192" t="s">
        <v>456</v>
      </c>
      <c r="F24" s="192" t="s">
        <v>457</v>
      </c>
      <c r="G24" s="192" t="s">
        <v>458</v>
      </c>
      <c r="H24" s="192" t="s">
        <v>459</v>
      </c>
      <c r="I24" s="193"/>
      <c r="J24" s="193"/>
    </row>
    <row r="25" spans="1:10" ht="12.75">
      <c r="A25" s="322"/>
      <c r="B25" s="194" t="s">
        <v>460</v>
      </c>
      <c r="C25" s="194" t="s">
        <v>413</v>
      </c>
      <c r="D25" s="194" t="s">
        <v>461</v>
      </c>
      <c r="E25" s="194" t="s">
        <v>462</v>
      </c>
      <c r="F25" s="194" t="s">
        <v>463</v>
      </c>
      <c r="G25" s="194" t="s">
        <v>464</v>
      </c>
      <c r="H25" s="194" t="s">
        <v>465</v>
      </c>
      <c r="I25" s="193"/>
      <c r="J25" s="193"/>
    </row>
    <row r="26" spans="1:10" ht="12.75">
      <c r="A26" s="184"/>
      <c r="B26" s="184"/>
      <c r="C26" s="184"/>
      <c r="D26" s="184"/>
      <c r="E26" s="184"/>
      <c r="F26" s="184"/>
      <c r="G26" s="184"/>
      <c r="H26" s="184"/>
      <c r="I26" s="184"/>
      <c r="J26" s="184"/>
    </row>
    <row r="27" spans="1:10" ht="38.25">
      <c r="A27" s="185">
        <v>6</v>
      </c>
      <c r="B27" s="186">
        <v>302</v>
      </c>
      <c r="C27" s="187" t="s">
        <v>466</v>
      </c>
      <c r="D27" s="188" t="s">
        <v>467</v>
      </c>
      <c r="E27" s="189" t="s">
        <v>468</v>
      </c>
      <c r="F27" s="185">
        <v>4160</v>
      </c>
      <c r="G27" s="190"/>
      <c r="H27" s="191"/>
      <c r="I27" s="188"/>
      <c r="J27" s="188" t="s">
        <v>469</v>
      </c>
    </row>
    <row r="28" spans="1:10" ht="12.75">
      <c r="A28" s="322"/>
      <c r="B28" s="192" t="s">
        <v>470</v>
      </c>
      <c r="C28" s="192" t="s">
        <v>401</v>
      </c>
      <c r="D28" s="192" t="s">
        <v>471</v>
      </c>
      <c r="E28" s="192" t="s">
        <v>472</v>
      </c>
      <c r="F28" s="192" t="s">
        <v>473</v>
      </c>
      <c r="G28" s="192" t="s">
        <v>474</v>
      </c>
      <c r="H28" s="192" t="s">
        <v>475</v>
      </c>
      <c r="I28" s="193"/>
      <c r="J28" s="193"/>
    </row>
    <row r="29" spans="1:10" ht="12.75">
      <c r="A29" s="322"/>
      <c r="B29" s="194" t="s">
        <v>476</v>
      </c>
      <c r="C29" s="194" t="s">
        <v>408</v>
      </c>
      <c r="D29" s="194" t="s">
        <v>447</v>
      </c>
      <c r="E29" s="194" t="s">
        <v>477</v>
      </c>
      <c r="F29" s="194" t="s">
        <v>478</v>
      </c>
      <c r="G29" s="194" t="s">
        <v>479</v>
      </c>
      <c r="H29" s="194" t="s">
        <v>480</v>
      </c>
      <c r="I29" s="193"/>
      <c r="J29" s="193"/>
    </row>
    <row r="30" spans="1:10" ht="12.75">
      <c r="A30" s="184"/>
      <c r="B30" s="184"/>
      <c r="C30" s="184"/>
      <c r="D30" s="184"/>
      <c r="E30" s="184"/>
      <c r="F30" s="184"/>
      <c r="G30" s="184"/>
      <c r="H30" s="184"/>
      <c r="I30" s="184"/>
      <c r="J30" s="184"/>
    </row>
    <row r="31" spans="1:10" ht="25.5">
      <c r="A31" s="185">
        <v>7</v>
      </c>
      <c r="B31" s="186">
        <v>225</v>
      </c>
      <c r="C31" s="187" t="s">
        <v>481</v>
      </c>
      <c r="D31" s="188" t="s">
        <v>482</v>
      </c>
      <c r="E31" s="189" t="s">
        <v>483</v>
      </c>
      <c r="F31" s="185">
        <v>3941</v>
      </c>
      <c r="G31" s="190"/>
      <c r="H31" s="191"/>
      <c r="I31" s="188"/>
      <c r="J31" s="188" t="s">
        <v>484</v>
      </c>
    </row>
    <row r="32" spans="1:10" ht="12.75">
      <c r="A32" s="322"/>
      <c r="B32" s="192" t="s">
        <v>485</v>
      </c>
      <c r="C32" s="192" t="s">
        <v>437</v>
      </c>
      <c r="D32" s="192" t="s">
        <v>486</v>
      </c>
      <c r="E32" s="192" t="s">
        <v>487</v>
      </c>
      <c r="F32" s="192" t="s">
        <v>488</v>
      </c>
      <c r="G32" s="192" t="s">
        <v>489</v>
      </c>
      <c r="H32" s="192" t="s">
        <v>490</v>
      </c>
      <c r="I32" s="193"/>
      <c r="J32" s="193"/>
    </row>
    <row r="33" spans="1:10" ht="12.75">
      <c r="A33" s="322"/>
      <c r="B33" s="194" t="s">
        <v>491</v>
      </c>
      <c r="C33" s="194" t="s">
        <v>444</v>
      </c>
      <c r="D33" s="194" t="s">
        <v>492</v>
      </c>
      <c r="E33" s="194" t="s">
        <v>493</v>
      </c>
      <c r="F33" s="194" t="s">
        <v>494</v>
      </c>
      <c r="G33" s="194" t="s">
        <v>495</v>
      </c>
      <c r="H33" s="194" t="s">
        <v>496</v>
      </c>
      <c r="I33" s="193"/>
      <c r="J33" s="193"/>
    </row>
    <row r="34" spans="1:10" ht="12.75">
      <c r="A34" s="184"/>
      <c r="B34" s="184"/>
      <c r="C34" s="184"/>
      <c r="D34" s="184"/>
      <c r="E34" s="184"/>
      <c r="F34" s="184"/>
      <c r="G34" s="184"/>
      <c r="H34" s="184"/>
      <c r="I34" s="184"/>
      <c r="J34" s="184"/>
    </row>
    <row r="35" spans="1:10" ht="25.5">
      <c r="A35" s="185">
        <v>8</v>
      </c>
      <c r="B35" s="186">
        <v>1102</v>
      </c>
      <c r="C35" s="187" t="s">
        <v>497</v>
      </c>
      <c r="D35" s="188" t="s">
        <v>498</v>
      </c>
      <c r="E35" s="189" t="s">
        <v>499</v>
      </c>
      <c r="F35" s="185">
        <v>3939</v>
      </c>
      <c r="G35" s="190"/>
      <c r="H35" s="191"/>
      <c r="I35" s="188"/>
      <c r="J35" s="188" t="s">
        <v>500</v>
      </c>
    </row>
    <row r="36" spans="1:10" ht="12.75">
      <c r="A36" s="322"/>
      <c r="B36" s="192" t="s">
        <v>501</v>
      </c>
      <c r="C36" s="192" t="s">
        <v>401</v>
      </c>
      <c r="D36" s="192" t="s">
        <v>502</v>
      </c>
      <c r="E36" s="192" t="s">
        <v>503</v>
      </c>
      <c r="F36" s="192" t="s">
        <v>504</v>
      </c>
      <c r="G36" s="192" t="s">
        <v>505</v>
      </c>
      <c r="H36" s="192" t="s">
        <v>506</v>
      </c>
      <c r="I36" s="193"/>
      <c r="J36" s="193"/>
    </row>
    <row r="37" spans="1:10" ht="12.75">
      <c r="A37" s="322"/>
      <c r="B37" s="194" t="s">
        <v>507</v>
      </c>
      <c r="C37" s="194" t="s">
        <v>408</v>
      </c>
      <c r="D37" s="194" t="s">
        <v>508</v>
      </c>
      <c r="E37" s="194" t="s">
        <v>509</v>
      </c>
      <c r="F37" s="194"/>
      <c r="G37" s="194" t="s">
        <v>510</v>
      </c>
      <c r="H37" s="194" t="s">
        <v>511</v>
      </c>
      <c r="I37" s="193"/>
      <c r="J37" s="193"/>
    </row>
    <row r="38" spans="1:10" ht="12.75">
      <c r="A38" s="184"/>
      <c r="B38" s="184"/>
      <c r="C38" s="184"/>
      <c r="D38" s="184"/>
      <c r="E38" s="184"/>
      <c r="F38" s="184"/>
      <c r="G38" s="184"/>
      <c r="H38" s="184"/>
      <c r="I38" s="184"/>
      <c r="J38" s="184"/>
    </row>
    <row r="39" spans="1:10" ht="25.5">
      <c r="A39" s="185">
        <v>9</v>
      </c>
      <c r="B39" s="186">
        <v>231</v>
      </c>
      <c r="C39" s="187" t="s">
        <v>512</v>
      </c>
      <c r="D39" s="188" t="s">
        <v>482</v>
      </c>
      <c r="E39" s="189" t="s">
        <v>513</v>
      </c>
      <c r="F39" s="185">
        <v>3918</v>
      </c>
      <c r="G39" s="190"/>
      <c r="H39" s="191"/>
      <c r="I39" s="188"/>
      <c r="J39" s="188" t="s">
        <v>514</v>
      </c>
    </row>
    <row r="40" spans="1:10" ht="12.75">
      <c r="A40" s="322"/>
      <c r="B40" s="192" t="s">
        <v>515</v>
      </c>
      <c r="C40" s="192" t="s">
        <v>516</v>
      </c>
      <c r="D40" s="192" t="s">
        <v>517</v>
      </c>
      <c r="E40" s="192" t="s">
        <v>518</v>
      </c>
      <c r="F40" s="192" t="s">
        <v>519</v>
      </c>
      <c r="G40" s="192" t="s">
        <v>520</v>
      </c>
      <c r="H40" s="192" t="s">
        <v>521</v>
      </c>
      <c r="I40" s="193"/>
      <c r="J40" s="193"/>
    </row>
    <row r="41" spans="1:10" ht="12.75">
      <c r="A41" s="322"/>
      <c r="B41" s="194" t="s">
        <v>522</v>
      </c>
      <c r="C41" s="194" t="s">
        <v>523</v>
      </c>
      <c r="D41" s="194" t="s">
        <v>524</v>
      </c>
      <c r="E41" s="194" t="s">
        <v>525</v>
      </c>
      <c r="F41" s="194" t="s">
        <v>526</v>
      </c>
      <c r="G41" s="194" t="s">
        <v>527</v>
      </c>
      <c r="H41" s="194" t="s">
        <v>397</v>
      </c>
      <c r="I41" s="193"/>
      <c r="J41" s="193"/>
    </row>
    <row r="42" spans="1:10" ht="12.75">
      <c r="A42" s="184"/>
      <c r="B42" s="184"/>
      <c r="C42" s="184"/>
      <c r="D42" s="184"/>
      <c r="E42" s="184"/>
      <c r="F42" s="184"/>
      <c r="G42" s="184"/>
      <c r="H42" s="184"/>
      <c r="I42" s="184"/>
      <c r="J42" s="184"/>
    </row>
    <row r="43" spans="1:10" ht="25.5">
      <c r="A43" s="185">
        <v>10</v>
      </c>
      <c r="B43" s="186">
        <v>2357</v>
      </c>
      <c r="C43" s="187" t="s">
        <v>528</v>
      </c>
      <c r="D43" s="188" t="s">
        <v>529</v>
      </c>
      <c r="E43" s="189" t="s">
        <v>530</v>
      </c>
      <c r="F43" s="185">
        <v>3879</v>
      </c>
      <c r="G43" s="190"/>
      <c r="H43" s="191"/>
      <c r="I43" s="188"/>
      <c r="J43" s="188" t="s">
        <v>531</v>
      </c>
    </row>
    <row r="44" spans="1:10" ht="12.75">
      <c r="A44" s="322"/>
      <c r="B44" s="192" t="s">
        <v>532</v>
      </c>
      <c r="C44" s="192" t="s">
        <v>437</v>
      </c>
      <c r="D44" s="192" t="s">
        <v>533</v>
      </c>
      <c r="E44" s="192" t="s">
        <v>534</v>
      </c>
      <c r="F44" s="192" t="s">
        <v>535</v>
      </c>
      <c r="G44" s="192" t="s">
        <v>536</v>
      </c>
      <c r="H44" s="192" t="s">
        <v>537</v>
      </c>
      <c r="I44" s="193"/>
      <c r="J44" s="193"/>
    </row>
    <row r="45" spans="1:10" ht="12.75">
      <c r="A45" s="322"/>
      <c r="B45" s="194" t="s">
        <v>538</v>
      </c>
      <c r="C45" s="194" t="s">
        <v>444</v>
      </c>
      <c r="D45" s="194" t="s">
        <v>539</v>
      </c>
      <c r="E45" s="194" t="s">
        <v>540</v>
      </c>
      <c r="F45" s="194" t="s">
        <v>541</v>
      </c>
      <c r="G45" s="194" t="s">
        <v>542</v>
      </c>
      <c r="H45" s="194" t="s">
        <v>543</v>
      </c>
      <c r="I45" s="193"/>
      <c r="J45" s="193"/>
    </row>
    <row r="46" spans="1:10" ht="12.75">
      <c r="A46" s="184"/>
      <c r="B46" s="184"/>
      <c r="C46" s="184"/>
      <c r="D46" s="184"/>
      <c r="E46" s="184"/>
      <c r="F46" s="184"/>
      <c r="G46" s="184"/>
      <c r="H46" s="184"/>
      <c r="I46" s="184"/>
      <c r="J46" s="184"/>
    </row>
    <row r="47" spans="1:10" ht="25.5">
      <c r="A47" s="185">
        <v>11</v>
      </c>
      <c r="B47" s="186">
        <v>1002</v>
      </c>
      <c r="C47" s="187" t="s">
        <v>544</v>
      </c>
      <c r="D47" s="188" t="s">
        <v>545</v>
      </c>
      <c r="E47" s="189" t="s">
        <v>546</v>
      </c>
      <c r="F47" s="185">
        <v>3868</v>
      </c>
      <c r="G47" s="190"/>
      <c r="H47" s="191"/>
      <c r="I47" s="188"/>
      <c r="J47" s="188" t="s">
        <v>547</v>
      </c>
    </row>
    <row r="48" spans="1:10" ht="12.75">
      <c r="A48" s="322"/>
      <c r="B48" s="192" t="s">
        <v>548</v>
      </c>
      <c r="C48" s="192" t="s">
        <v>516</v>
      </c>
      <c r="D48" s="192" t="s">
        <v>549</v>
      </c>
      <c r="E48" s="192" t="s">
        <v>550</v>
      </c>
      <c r="F48" s="192" t="s">
        <v>551</v>
      </c>
      <c r="G48" s="192" t="s">
        <v>552</v>
      </c>
      <c r="H48" s="192" t="s">
        <v>553</v>
      </c>
      <c r="I48" s="193"/>
      <c r="J48" s="193"/>
    </row>
    <row r="49" spans="1:10" ht="12.75">
      <c r="A49" s="322"/>
      <c r="B49" s="194" t="s">
        <v>554</v>
      </c>
      <c r="C49" s="194" t="s">
        <v>523</v>
      </c>
      <c r="D49" s="194" t="s">
        <v>555</v>
      </c>
      <c r="E49" s="194" t="s">
        <v>556</v>
      </c>
      <c r="F49" s="194" t="s">
        <v>557</v>
      </c>
      <c r="G49" s="194" t="s">
        <v>558</v>
      </c>
      <c r="H49" s="194" t="s">
        <v>559</v>
      </c>
      <c r="I49" s="193"/>
      <c r="J49" s="193"/>
    </row>
    <row r="50" spans="1:10" ht="12.75">
      <c r="A50" s="184"/>
      <c r="B50" s="184"/>
      <c r="C50" s="184"/>
      <c r="D50" s="184"/>
      <c r="E50" s="184"/>
      <c r="F50" s="184"/>
      <c r="G50" s="184"/>
      <c r="H50" s="184"/>
      <c r="I50" s="184"/>
      <c r="J50" s="184"/>
    </row>
    <row r="51" spans="1:10" ht="25.5">
      <c r="A51" s="185">
        <v>12</v>
      </c>
      <c r="B51" s="186">
        <v>879</v>
      </c>
      <c r="C51" s="187" t="s">
        <v>560</v>
      </c>
      <c r="D51" s="188" t="s">
        <v>561</v>
      </c>
      <c r="E51" s="189" t="s">
        <v>562</v>
      </c>
      <c r="F51" s="185">
        <v>3778</v>
      </c>
      <c r="G51" s="190"/>
      <c r="H51" s="191"/>
      <c r="I51" s="188"/>
      <c r="J51" s="188" t="s">
        <v>563</v>
      </c>
    </row>
    <row r="52" spans="1:10" ht="12.75">
      <c r="A52" s="322"/>
      <c r="B52" s="192" t="s">
        <v>564</v>
      </c>
      <c r="C52" s="192" t="s">
        <v>454</v>
      </c>
      <c r="D52" s="192" t="s">
        <v>565</v>
      </c>
      <c r="E52" s="192" t="s">
        <v>566</v>
      </c>
      <c r="F52" s="192" t="s">
        <v>567</v>
      </c>
      <c r="G52" s="192" t="s">
        <v>568</v>
      </c>
      <c r="H52" s="192" t="s">
        <v>569</v>
      </c>
      <c r="I52" s="193"/>
      <c r="J52" s="193"/>
    </row>
    <row r="53" spans="1:10" ht="12.75">
      <c r="A53" s="322"/>
      <c r="B53" s="194" t="s">
        <v>523</v>
      </c>
      <c r="C53" s="194" t="s">
        <v>413</v>
      </c>
      <c r="D53" s="194" t="s">
        <v>480</v>
      </c>
      <c r="E53" s="194" t="s">
        <v>570</v>
      </c>
      <c r="F53" s="194" t="s">
        <v>554</v>
      </c>
      <c r="G53" s="194"/>
      <c r="H53" s="194" t="s">
        <v>571</v>
      </c>
      <c r="I53" s="193"/>
      <c r="J53" s="193"/>
    </row>
    <row r="54" spans="1:10" ht="12.75">
      <c r="A54" s="184"/>
      <c r="B54" s="184"/>
      <c r="C54" s="184"/>
      <c r="D54" s="184"/>
      <c r="E54" s="184"/>
      <c r="F54" s="184"/>
      <c r="G54" s="184"/>
      <c r="H54" s="184"/>
      <c r="I54" s="184"/>
      <c r="J54" s="184"/>
    </row>
    <row r="55" spans="1:10" ht="25.5">
      <c r="A55" s="185">
        <v>13</v>
      </c>
      <c r="B55" s="186">
        <v>227</v>
      </c>
      <c r="C55" s="187" t="s">
        <v>572</v>
      </c>
      <c r="D55" s="188" t="s">
        <v>482</v>
      </c>
      <c r="E55" s="189" t="s">
        <v>483</v>
      </c>
      <c r="F55" s="185">
        <v>3755</v>
      </c>
      <c r="G55" s="190"/>
      <c r="H55" s="191"/>
      <c r="I55" s="188"/>
      <c r="J55" s="188" t="s">
        <v>484</v>
      </c>
    </row>
    <row r="56" spans="1:10" ht="12.75">
      <c r="A56" s="322"/>
      <c r="B56" s="192" t="s">
        <v>573</v>
      </c>
      <c r="C56" s="192" t="s">
        <v>454</v>
      </c>
      <c r="D56" s="192" t="s">
        <v>574</v>
      </c>
      <c r="E56" s="192" t="s">
        <v>575</v>
      </c>
      <c r="F56" s="192" t="s">
        <v>576</v>
      </c>
      <c r="G56" s="192" t="s">
        <v>577</v>
      </c>
      <c r="H56" s="192" t="s">
        <v>578</v>
      </c>
      <c r="I56" s="193"/>
      <c r="J56" s="193"/>
    </row>
    <row r="57" spans="1:10" ht="12.75">
      <c r="A57" s="322"/>
      <c r="B57" s="194" t="s">
        <v>579</v>
      </c>
      <c r="C57" s="194" t="s">
        <v>413</v>
      </c>
      <c r="D57" s="194" t="s">
        <v>580</v>
      </c>
      <c r="E57" s="194" t="s">
        <v>581</v>
      </c>
      <c r="F57" s="194" t="s">
        <v>582</v>
      </c>
      <c r="G57" s="194" t="s">
        <v>583</v>
      </c>
      <c r="H57" s="194" t="s">
        <v>584</v>
      </c>
      <c r="I57" s="193"/>
      <c r="J57" s="193"/>
    </row>
    <row r="58" spans="1:10" ht="12.75">
      <c r="A58" s="184"/>
      <c r="B58" s="184"/>
      <c r="C58" s="184"/>
      <c r="D58" s="184"/>
      <c r="E58" s="184"/>
      <c r="F58" s="184"/>
      <c r="G58" s="184"/>
      <c r="H58" s="184"/>
      <c r="I58" s="184"/>
      <c r="J58" s="184"/>
    </row>
    <row r="59" spans="1:10" ht="25.5">
      <c r="A59" s="185">
        <v>14</v>
      </c>
      <c r="B59" s="186">
        <v>473</v>
      </c>
      <c r="C59" s="187" t="s">
        <v>585</v>
      </c>
      <c r="D59" s="188" t="s">
        <v>586</v>
      </c>
      <c r="E59" s="189" t="s">
        <v>587</v>
      </c>
      <c r="F59" s="185">
        <v>3582</v>
      </c>
      <c r="G59" s="190"/>
      <c r="H59" s="191"/>
      <c r="I59" s="188"/>
      <c r="J59" s="188" t="s">
        <v>588</v>
      </c>
    </row>
    <row r="60" spans="1:10" ht="12.75">
      <c r="A60" s="322"/>
      <c r="B60" s="192" t="s">
        <v>589</v>
      </c>
      <c r="C60" s="192" t="s">
        <v>590</v>
      </c>
      <c r="D60" s="192" t="s">
        <v>591</v>
      </c>
      <c r="E60" s="192" t="s">
        <v>592</v>
      </c>
      <c r="F60" s="192" t="s">
        <v>593</v>
      </c>
      <c r="G60" s="192" t="s">
        <v>594</v>
      </c>
      <c r="H60" s="192" t="s">
        <v>595</v>
      </c>
      <c r="I60" s="193"/>
      <c r="J60" s="193"/>
    </row>
    <row r="61" spans="1:10" ht="12.75">
      <c r="A61" s="322"/>
      <c r="B61" s="194" t="s">
        <v>596</v>
      </c>
      <c r="C61" s="194" t="s">
        <v>597</v>
      </c>
      <c r="D61" s="194" t="s">
        <v>462</v>
      </c>
      <c r="E61" s="194" t="s">
        <v>598</v>
      </c>
      <c r="F61" s="194" t="s">
        <v>599</v>
      </c>
      <c r="G61" s="194" t="s">
        <v>600</v>
      </c>
      <c r="H61" s="194" t="s">
        <v>601</v>
      </c>
      <c r="I61" s="193"/>
      <c r="J61" s="193"/>
    </row>
    <row r="62" spans="1:10" ht="12.75">
      <c r="A62" s="184"/>
      <c r="B62" s="184"/>
      <c r="C62" s="184"/>
      <c r="D62" s="184"/>
      <c r="E62" s="184"/>
      <c r="F62" s="184"/>
      <c r="G62" s="184"/>
      <c r="H62" s="184"/>
      <c r="I62" s="184"/>
      <c r="J62" s="184"/>
    </row>
    <row r="63" spans="1:10" ht="25.5">
      <c r="A63" s="185">
        <v>15</v>
      </c>
      <c r="B63" s="186">
        <v>1543</v>
      </c>
      <c r="C63" s="187" t="s">
        <v>602</v>
      </c>
      <c r="D63" s="188" t="s">
        <v>603</v>
      </c>
      <c r="E63" s="189" t="s">
        <v>604</v>
      </c>
      <c r="F63" s="185">
        <v>3533</v>
      </c>
      <c r="G63" s="190"/>
      <c r="H63" s="191"/>
      <c r="I63" s="188"/>
      <c r="J63" s="188" t="s">
        <v>605</v>
      </c>
    </row>
    <row r="64" spans="1:10" ht="12.75">
      <c r="A64" s="322"/>
      <c r="B64" s="192" t="s">
        <v>606</v>
      </c>
      <c r="C64" s="192" t="s">
        <v>516</v>
      </c>
      <c r="D64" s="192" t="s">
        <v>607</v>
      </c>
      <c r="E64" s="192" t="s">
        <v>608</v>
      </c>
      <c r="F64" s="192" t="s">
        <v>609</v>
      </c>
      <c r="G64" s="192" t="s">
        <v>610</v>
      </c>
      <c r="H64" s="192" t="s">
        <v>611</v>
      </c>
      <c r="I64" s="193"/>
      <c r="J64" s="193"/>
    </row>
    <row r="65" spans="1:10" ht="12.75">
      <c r="A65" s="322"/>
      <c r="B65" s="194" t="s">
        <v>612</v>
      </c>
      <c r="C65" s="194" t="s">
        <v>523</v>
      </c>
      <c r="D65" s="194" t="s">
        <v>613</v>
      </c>
      <c r="E65" s="194" t="s">
        <v>614</v>
      </c>
      <c r="F65" s="194" t="s">
        <v>615</v>
      </c>
      <c r="G65" s="194" t="s">
        <v>616</v>
      </c>
      <c r="H65" s="194"/>
      <c r="I65" s="193"/>
      <c r="J65" s="193"/>
    </row>
    <row r="66" spans="1:10" ht="12.75">
      <c r="A66" s="184"/>
      <c r="B66" s="184"/>
      <c r="C66" s="184"/>
      <c r="D66" s="184"/>
      <c r="E66" s="184"/>
      <c r="F66" s="184"/>
      <c r="G66" s="184"/>
      <c r="H66" s="184"/>
      <c r="I66" s="184"/>
      <c r="J66" s="184"/>
    </row>
    <row r="67" spans="1:10" ht="25.5">
      <c r="A67" s="185">
        <v>16</v>
      </c>
      <c r="B67" s="186">
        <v>942</v>
      </c>
      <c r="C67" s="187" t="s">
        <v>617</v>
      </c>
      <c r="D67" s="188" t="s">
        <v>545</v>
      </c>
      <c r="E67" s="189" t="s">
        <v>618</v>
      </c>
      <c r="F67" s="185">
        <v>2454</v>
      </c>
      <c r="G67" s="190"/>
      <c r="H67" s="191"/>
      <c r="I67" s="188"/>
      <c r="J67" s="188" t="s">
        <v>619</v>
      </c>
    </row>
    <row r="68" spans="1:10" ht="12.75">
      <c r="A68" s="322"/>
      <c r="B68" s="192" t="s">
        <v>620</v>
      </c>
      <c r="C68" s="192" t="s">
        <v>568</v>
      </c>
      <c r="D68" s="192" t="s">
        <v>621</v>
      </c>
      <c r="E68" s="192" t="s">
        <v>622</v>
      </c>
      <c r="F68" s="192" t="s">
        <v>623</v>
      </c>
      <c r="G68" s="192" t="s">
        <v>624</v>
      </c>
      <c r="H68" s="192" t="s">
        <v>625</v>
      </c>
      <c r="I68" s="193"/>
      <c r="J68" s="193"/>
    </row>
    <row r="69" spans="1:10" ht="12.75">
      <c r="A69" s="322"/>
      <c r="B69" s="194" t="s">
        <v>626</v>
      </c>
      <c r="C69" s="194"/>
      <c r="D69" s="194" t="s">
        <v>627</v>
      </c>
      <c r="E69" s="194" t="s">
        <v>628</v>
      </c>
      <c r="F69" s="194" t="s">
        <v>616</v>
      </c>
      <c r="G69" s="194" t="s">
        <v>629</v>
      </c>
      <c r="H69" s="194" t="s">
        <v>630</v>
      </c>
      <c r="I69" s="193"/>
      <c r="J69" s="193"/>
    </row>
    <row r="70" spans="1:10" ht="12.75">
      <c r="A70" s="184"/>
      <c r="B70" s="184"/>
      <c r="C70" s="184"/>
      <c r="D70" s="184"/>
      <c r="E70" s="184"/>
      <c r="F70" s="184"/>
      <c r="G70" s="184"/>
      <c r="H70" s="184"/>
      <c r="I70" s="184"/>
      <c r="J70" s="184"/>
    </row>
    <row r="71" spans="1:10" ht="25.5">
      <c r="A71" s="195"/>
      <c r="B71" s="186">
        <v>2334</v>
      </c>
      <c r="C71" s="187" t="s">
        <v>631</v>
      </c>
      <c r="D71" s="188" t="s">
        <v>529</v>
      </c>
      <c r="E71" s="189" t="s">
        <v>632</v>
      </c>
      <c r="F71" s="195"/>
      <c r="G71" s="190"/>
      <c r="H71" s="191"/>
      <c r="I71" s="188"/>
      <c r="J71" s="188" t="s">
        <v>531</v>
      </c>
    </row>
    <row r="72" spans="1:10" ht="12.75">
      <c r="A72" s="322"/>
      <c r="B72" s="192" t="s">
        <v>633</v>
      </c>
      <c r="C72" s="192" t="s">
        <v>169</v>
      </c>
      <c r="D72" s="192" t="s">
        <v>169</v>
      </c>
      <c r="E72" s="193"/>
      <c r="F72" s="193"/>
      <c r="G72" s="193"/>
      <c r="H72" s="193"/>
      <c r="I72" s="193"/>
      <c r="J72" s="193"/>
    </row>
    <row r="73" spans="1:10" ht="12.75">
      <c r="A73" s="322"/>
      <c r="B73" s="194"/>
      <c r="C73" s="194"/>
      <c r="D73" s="194"/>
      <c r="E73" s="193"/>
      <c r="F73" s="193"/>
      <c r="G73" s="193"/>
      <c r="H73" s="193"/>
      <c r="I73" s="193"/>
      <c r="J73" s="193"/>
    </row>
  </sheetData>
  <sheetProtection/>
  <mergeCells count="21">
    <mergeCell ref="A68:A69"/>
    <mergeCell ref="A72:A73"/>
    <mergeCell ref="E3:H3"/>
    <mergeCell ref="A40:A41"/>
    <mergeCell ref="A44:A45"/>
    <mergeCell ref="A48:A49"/>
    <mergeCell ref="A52:A53"/>
    <mergeCell ref="A56:A57"/>
    <mergeCell ref="A60:A61"/>
    <mergeCell ref="A20:A21"/>
    <mergeCell ref="A24:A25"/>
    <mergeCell ref="A28:A29"/>
    <mergeCell ref="A32:A33"/>
    <mergeCell ref="A36:A37"/>
    <mergeCell ref="A64:A65"/>
    <mergeCell ref="A1:G1"/>
    <mergeCell ref="A2:G2"/>
    <mergeCell ref="A3:C3"/>
    <mergeCell ref="A8:A9"/>
    <mergeCell ref="A12:A13"/>
    <mergeCell ref="A16:A1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2">
      <selection activeCell="L28" sqref="L28"/>
    </sheetView>
  </sheetViews>
  <sheetFormatPr defaultColWidth="9.00390625" defaultRowHeight="12.75"/>
  <cols>
    <col min="3" max="3" width="25.375" style="0" customWidth="1"/>
    <col min="4" max="4" width="32.00390625" style="0" customWidth="1"/>
    <col min="5" max="5" width="11.375" style="0" customWidth="1"/>
    <col min="6" max="6" width="9.75390625" style="0" customWidth="1"/>
    <col min="10" max="10" width="19.00390625" style="0" customWidth="1"/>
  </cols>
  <sheetData>
    <row r="1" spans="1:10" ht="15.75">
      <c r="A1" s="323" t="s">
        <v>372</v>
      </c>
      <c r="B1" s="323"/>
      <c r="C1" s="323"/>
      <c r="D1" s="323"/>
      <c r="E1" s="323"/>
      <c r="F1" s="323"/>
      <c r="G1" s="323"/>
      <c r="H1" s="196"/>
      <c r="I1" s="196"/>
      <c r="J1" s="196"/>
    </row>
    <row r="2" spans="1:10" ht="15">
      <c r="A2" s="324" t="s">
        <v>373</v>
      </c>
      <c r="B2" s="324"/>
      <c r="C2" s="324"/>
      <c r="D2" s="324"/>
      <c r="E2" s="324"/>
      <c r="F2" s="324"/>
      <c r="G2" s="324"/>
      <c r="H2" s="196"/>
      <c r="I2" s="196"/>
      <c r="J2" s="196"/>
    </row>
    <row r="3" spans="1:10" ht="15">
      <c r="A3" s="325" t="s">
        <v>374</v>
      </c>
      <c r="B3" s="325"/>
      <c r="C3" s="325"/>
      <c r="D3" s="197"/>
      <c r="E3" s="326" t="s">
        <v>634</v>
      </c>
      <c r="F3" s="326"/>
      <c r="G3" s="326"/>
      <c r="H3" s="196"/>
      <c r="I3" s="196"/>
      <c r="J3" s="196"/>
    </row>
    <row r="4" spans="1:10" ht="12.75">
      <c r="A4" s="196"/>
      <c r="B4" s="196"/>
      <c r="C4" s="196"/>
      <c r="D4" s="196"/>
      <c r="E4" s="196"/>
      <c r="F4" s="196"/>
      <c r="G4" s="196"/>
      <c r="H4" s="196"/>
      <c r="I4" s="196"/>
      <c r="J4" s="196"/>
    </row>
    <row r="5" spans="1:10" ht="38.25">
      <c r="A5" s="198" t="s">
        <v>19</v>
      </c>
      <c r="B5" s="199" t="s">
        <v>376</v>
      </c>
      <c r="C5" s="200" t="s">
        <v>377</v>
      </c>
      <c r="D5" s="200" t="s">
        <v>378</v>
      </c>
      <c r="E5" s="201" t="s">
        <v>379</v>
      </c>
      <c r="F5" s="199" t="s">
        <v>17</v>
      </c>
      <c r="G5" s="202"/>
      <c r="H5" s="203"/>
      <c r="I5" s="203"/>
      <c r="J5" s="203"/>
    </row>
    <row r="6" spans="1:10" ht="12.75">
      <c r="A6" s="204"/>
      <c r="B6" s="204"/>
      <c r="C6" s="204"/>
      <c r="D6" s="204"/>
      <c r="E6" s="204"/>
      <c r="F6" s="204"/>
      <c r="G6" s="204"/>
      <c r="H6" s="204"/>
      <c r="I6" s="204"/>
      <c r="J6" s="204"/>
    </row>
    <row r="7" spans="1:10" ht="12.75">
      <c r="A7" s="205">
        <v>1</v>
      </c>
      <c r="B7" s="206">
        <v>180</v>
      </c>
      <c r="C7" s="207" t="s">
        <v>635</v>
      </c>
      <c r="D7" s="208" t="s">
        <v>381</v>
      </c>
      <c r="E7" s="209" t="s">
        <v>636</v>
      </c>
      <c r="F7" s="205">
        <v>5222</v>
      </c>
      <c r="G7" s="210"/>
      <c r="H7" s="211" t="s">
        <v>637</v>
      </c>
      <c r="I7" s="208"/>
      <c r="J7" s="208" t="s">
        <v>638</v>
      </c>
    </row>
    <row r="8" spans="1:10" ht="12.75">
      <c r="A8" s="327"/>
      <c r="B8" s="212" t="s">
        <v>639</v>
      </c>
      <c r="C8" s="212" t="s">
        <v>640</v>
      </c>
      <c r="D8" s="212" t="s">
        <v>641</v>
      </c>
      <c r="E8" s="212" t="s">
        <v>642</v>
      </c>
      <c r="F8" s="212" t="s">
        <v>643</v>
      </c>
      <c r="G8" s="212" t="s">
        <v>644</v>
      </c>
      <c r="H8" s="212" t="s">
        <v>645</v>
      </c>
      <c r="I8" s="212" t="s">
        <v>646</v>
      </c>
      <c r="J8" s="213"/>
    </row>
    <row r="9" spans="1:10" ht="12.75">
      <c r="A9" s="327"/>
      <c r="B9" s="214" t="s">
        <v>647</v>
      </c>
      <c r="C9" s="214" t="s">
        <v>478</v>
      </c>
      <c r="D9" s="214" t="s">
        <v>648</v>
      </c>
      <c r="E9" s="214" t="s">
        <v>649</v>
      </c>
      <c r="F9" s="214" t="s">
        <v>650</v>
      </c>
      <c r="G9" s="214" t="s">
        <v>651</v>
      </c>
      <c r="H9" s="214" t="s">
        <v>652</v>
      </c>
      <c r="I9" s="214" t="s">
        <v>653</v>
      </c>
      <c r="J9" s="213"/>
    </row>
    <row r="10" spans="1:10" ht="12.75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25.5">
      <c r="A11" s="205">
        <v>2</v>
      </c>
      <c r="B11" s="206">
        <v>492</v>
      </c>
      <c r="C11" s="207" t="s">
        <v>654</v>
      </c>
      <c r="D11" s="208" t="s">
        <v>655</v>
      </c>
      <c r="E11" s="209" t="s">
        <v>656</v>
      </c>
      <c r="F11" s="205">
        <v>5145</v>
      </c>
      <c r="G11" s="210"/>
      <c r="H11" s="211" t="s">
        <v>637</v>
      </c>
      <c r="I11" s="208"/>
      <c r="J11" s="208" t="s">
        <v>657</v>
      </c>
    </row>
    <row r="12" spans="1:10" ht="12.75">
      <c r="A12" s="327"/>
      <c r="B12" s="212" t="s">
        <v>658</v>
      </c>
      <c r="C12" s="212" t="s">
        <v>659</v>
      </c>
      <c r="D12" s="212" t="s">
        <v>660</v>
      </c>
      <c r="E12" s="212" t="s">
        <v>661</v>
      </c>
      <c r="F12" s="212" t="s">
        <v>662</v>
      </c>
      <c r="G12" s="212" t="s">
        <v>663</v>
      </c>
      <c r="H12" s="212" t="s">
        <v>664</v>
      </c>
      <c r="I12" s="212" t="s">
        <v>665</v>
      </c>
      <c r="J12" s="213"/>
    </row>
    <row r="13" spans="1:10" ht="12.75">
      <c r="A13" s="327"/>
      <c r="B13" s="214" t="s">
        <v>666</v>
      </c>
      <c r="C13" s="214" t="s">
        <v>427</v>
      </c>
      <c r="D13" s="214" t="s">
        <v>667</v>
      </c>
      <c r="E13" s="214" t="s">
        <v>668</v>
      </c>
      <c r="F13" s="214" t="s">
        <v>669</v>
      </c>
      <c r="G13" s="214" t="s">
        <v>670</v>
      </c>
      <c r="H13" s="214" t="s">
        <v>671</v>
      </c>
      <c r="I13" s="214" t="s">
        <v>672</v>
      </c>
      <c r="J13" s="213"/>
    </row>
    <row r="14" spans="1:10" ht="12.75">
      <c r="A14" s="204"/>
      <c r="B14" s="204"/>
      <c r="C14" s="204"/>
      <c r="D14" s="204"/>
      <c r="E14" s="204"/>
      <c r="F14" s="204"/>
      <c r="G14" s="204"/>
      <c r="H14" s="204"/>
      <c r="I14" s="204"/>
      <c r="J14" s="204"/>
    </row>
    <row r="15" spans="1:10" ht="25.5">
      <c r="A15" s="205">
        <v>3</v>
      </c>
      <c r="B15" s="206">
        <v>1446</v>
      </c>
      <c r="C15" s="207" t="s">
        <v>673</v>
      </c>
      <c r="D15" s="208" t="s">
        <v>674</v>
      </c>
      <c r="E15" s="209" t="s">
        <v>675</v>
      </c>
      <c r="F15" s="205">
        <v>4849</v>
      </c>
      <c r="G15" s="210"/>
      <c r="H15" s="211" t="s">
        <v>637</v>
      </c>
      <c r="I15" s="208"/>
      <c r="J15" s="208" t="s">
        <v>676</v>
      </c>
    </row>
    <row r="16" spans="1:10" ht="12.75">
      <c r="A16" s="327"/>
      <c r="B16" s="212" t="s">
        <v>677</v>
      </c>
      <c r="C16" s="212" t="s">
        <v>678</v>
      </c>
      <c r="D16" s="212" t="s">
        <v>679</v>
      </c>
      <c r="E16" s="212" t="s">
        <v>680</v>
      </c>
      <c r="F16" s="212" t="s">
        <v>681</v>
      </c>
      <c r="G16" s="212" t="s">
        <v>682</v>
      </c>
      <c r="H16" s="212" t="s">
        <v>683</v>
      </c>
      <c r="I16" s="212" t="s">
        <v>684</v>
      </c>
      <c r="J16" s="213"/>
    </row>
    <row r="17" spans="1:10" ht="12.75">
      <c r="A17" s="327"/>
      <c r="B17" s="214" t="s">
        <v>685</v>
      </c>
      <c r="C17" s="214" t="s">
        <v>686</v>
      </c>
      <c r="D17" s="214" t="s">
        <v>554</v>
      </c>
      <c r="E17" s="214" t="s">
        <v>687</v>
      </c>
      <c r="F17" s="214" t="s">
        <v>688</v>
      </c>
      <c r="G17" s="214" t="s">
        <v>689</v>
      </c>
      <c r="H17" s="214" t="s">
        <v>690</v>
      </c>
      <c r="I17" s="214" t="s">
        <v>477</v>
      </c>
      <c r="J17" s="213"/>
    </row>
    <row r="18" spans="1:10" ht="12.75">
      <c r="A18" s="204"/>
      <c r="B18" s="204"/>
      <c r="C18" s="204"/>
      <c r="D18" s="204"/>
      <c r="E18" s="204"/>
      <c r="F18" s="204"/>
      <c r="G18" s="204"/>
      <c r="H18" s="204"/>
      <c r="I18" s="204"/>
      <c r="J18" s="204"/>
    </row>
    <row r="19" spans="1:10" ht="25.5">
      <c r="A19" s="205">
        <v>4</v>
      </c>
      <c r="B19" s="206">
        <v>494</v>
      </c>
      <c r="C19" s="207" t="s">
        <v>691</v>
      </c>
      <c r="D19" s="208" t="s">
        <v>655</v>
      </c>
      <c r="E19" s="209" t="s">
        <v>692</v>
      </c>
      <c r="F19" s="205">
        <v>4657</v>
      </c>
      <c r="G19" s="210"/>
      <c r="H19" s="211" t="s">
        <v>637</v>
      </c>
      <c r="I19" s="208"/>
      <c r="J19" s="208" t="s">
        <v>657</v>
      </c>
    </row>
    <row r="20" spans="1:10" ht="12.75">
      <c r="A20" s="327"/>
      <c r="B20" s="212" t="s">
        <v>693</v>
      </c>
      <c r="C20" s="212" t="s">
        <v>694</v>
      </c>
      <c r="D20" s="212" t="s">
        <v>695</v>
      </c>
      <c r="E20" s="212" t="s">
        <v>696</v>
      </c>
      <c r="F20" s="212" t="s">
        <v>697</v>
      </c>
      <c r="G20" s="212" t="s">
        <v>698</v>
      </c>
      <c r="H20" s="212" t="s">
        <v>699</v>
      </c>
      <c r="I20" s="212" t="s">
        <v>700</v>
      </c>
      <c r="J20" s="213"/>
    </row>
    <row r="21" spans="1:10" ht="12.75">
      <c r="A21" s="327"/>
      <c r="B21" s="214" t="s">
        <v>701</v>
      </c>
      <c r="C21" s="214" t="s">
        <v>702</v>
      </c>
      <c r="D21" s="214" t="s">
        <v>703</v>
      </c>
      <c r="E21" s="214" t="s">
        <v>704</v>
      </c>
      <c r="F21" s="214" t="s">
        <v>492</v>
      </c>
      <c r="G21" s="214" t="s">
        <v>705</v>
      </c>
      <c r="H21" s="214" t="s">
        <v>706</v>
      </c>
      <c r="I21" s="214" t="s">
        <v>707</v>
      </c>
      <c r="J21" s="213"/>
    </row>
    <row r="22" spans="1:10" ht="12.75">
      <c r="A22" s="204"/>
      <c r="B22" s="204"/>
      <c r="C22" s="204"/>
      <c r="D22" s="204"/>
      <c r="E22" s="204"/>
      <c r="F22" s="204"/>
      <c r="G22" s="204"/>
      <c r="H22" s="204"/>
      <c r="I22" s="204"/>
      <c r="J22" s="204"/>
    </row>
    <row r="23" spans="1:10" ht="25.5">
      <c r="A23" s="205">
        <v>5</v>
      </c>
      <c r="B23" s="206">
        <v>91</v>
      </c>
      <c r="C23" s="207" t="s">
        <v>708</v>
      </c>
      <c r="D23" s="208" t="s">
        <v>709</v>
      </c>
      <c r="E23" s="209" t="s">
        <v>710</v>
      </c>
      <c r="F23" s="205">
        <v>4648</v>
      </c>
      <c r="G23" s="210"/>
      <c r="H23" s="211" t="s">
        <v>637</v>
      </c>
      <c r="I23" s="208"/>
      <c r="J23" s="208" t="s">
        <v>711</v>
      </c>
    </row>
    <row r="24" spans="1:10" ht="12.75">
      <c r="A24" s="327"/>
      <c r="B24" s="212" t="s">
        <v>712</v>
      </c>
      <c r="C24" s="212" t="s">
        <v>713</v>
      </c>
      <c r="D24" s="212" t="s">
        <v>714</v>
      </c>
      <c r="E24" s="212" t="s">
        <v>715</v>
      </c>
      <c r="F24" s="212" t="s">
        <v>716</v>
      </c>
      <c r="G24" s="212" t="s">
        <v>717</v>
      </c>
      <c r="H24" s="212" t="s">
        <v>718</v>
      </c>
      <c r="I24" s="212" t="s">
        <v>719</v>
      </c>
      <c r="J24" s="213"/>
    </row>
    <row r="25" spans="1:10" ht="12.75">
      <c r="A25" s="327"/>
      <c r="B25" s="214" t="s">
        <v>554</v>
      </c>
      <c r="C25" s="214" t="s">
        <v>720</v>
      </c>
      <c r="D25" s="214" t="s">
        <v>721</v>
      </c>
      <c r="E25" s="214" t="s">
        <v>722</v>
      </c>
      <c r="F25" s="214" t="s">
        <v>445</v>
      </c>
      <c r="G25" s="214" t="s">
        <v>628</v>
      </c>
      <c r="H25" s="214" t="s">
        <v>723</v>
      </c>
      <c r="I25" s="214" t="s">
        <v>538</v>
      </c>
      <c r="J25" s="213"/>
    </row>
    <row r="26" spans="1:10" ht="12.75">
      <c r="A26" s="204"/>
      <c r="B26" s="204"/>
      <c r="C26" s="204"/>
      <c r="D26" s="204"/>
      <c r="E26" s="204"/>
      <c r="F26" s="204"/>
      <c r="G26" s="204"/>
      <c r="H26" s="204"/>
      <c r="I26" s="204"/>
      <c r="J26" s="204"/>
    </row>
    <row r="27" spans="1:10" ht="12.75">
      <c r="A27" s="205">
        <v>6</v>
      </c>
      <c r="B27" s="206">
        <v>197</v>
      </c>
      <c r="C27" s="207" t="s">
        <v>724</v>
      </c>
      <c r="D27" s="208" t="s">
        <v>381</v>
      </c>
      <c r="E27" s="209" t="s">
        <v>725</v>
      </c>
      <c r="F27" s="205">
        <v>4528</v>
      </c>
      <c r="G27" s="210"/>
      <c r="H27" s="211" t="s">
        <v>726</v>
      </c>
      <c r="I27" s="208"/>
      <c r="J27" s="208" t="s">
        <v>638</v>
      </c>
    </row>
    <row r="28" spans="1:10" ht="12.75">
      <c r="A28" s="327"/>
      <c r="B28" s="212" t="s">
        <v>727</v>
      </c>
      <c r="C28" s="212" t="s">
        <v>728</v>
      </c>
      <c r="D28" s="212" t="s">
        <v>729</v>
      </c>
      <c r="E28" s="212" t="s">
        <v>730</v>
      </c>
      <c r="F28" s="212" t="s">
        <v>731</v>
      </c>
      <c r="G28" s="212" t="s">
        <v>385</v>
      </c>
      <c r="H28" s="212" t="s">
        <v>732</v>
      </c>
      <c r="I28" s="212" t="s">
        <v>733</v>
      </c>
      <c r="J28" s="213"/>
    </row>
    <row r="29" spans="1:10" ht="12.75">
      <c r="A29" s="327"/>
      <c r="B29" s="214" t="s">
        <v>494</v>
      </c>
      <c r="C29" s="214" t="s">
        <v>431</v>
      </c>
      <c r="D29" s="214" t="s">
        <v>734</v>
      </c>
      <c r="E29" s="214" t="s">
        <v>596</v>
      </c>
      <c r="F29" s="214" t="s">
        <v>735</v>
      </c>
      <c r="G29" s="214" t="s">
        <v>736</v>
      </c>
      <c r="H29" s="214" t="s">
        <v>737</v>
      </c>
      <c r="I29" s="214" t="s">
        <v>738</v>
      </c>
      <c r="J29" s="213"/>
    </row>
    <row r="30" spans="1:10" ht="12.75">
      <c r="A30" s="204"/>
      <c r="B30" s="204"/>
      <c r="C30" s="204"/>
      <c r="D30" s="204"/>
      <c r="E30" s="204"/>
      <c r="F30" s="204"/>
      <c r="G30" s="204"/>
      <c r="H30" s="204"/>
      <c r="I30" s="204"/>
      <c r="J30" s="204"/>
    </row>
    <row r="31" spans="1:10" ht="25.5">
      <c r="A31" s="205">
        <v>7</v>
      </c>
      <c r="B31" s="206">
        <v>1362</v>
      </c>
      <c r="C31" s="207" t="s">
        <v>739</v>
      </c>
      <c r="D31" s="208" t="s">
        <v>740</v>
      </c>
      <c r="E31" s="209" t="s">
        <v>741</v>
      </c>
      <c r="F31" s="205">
        <v>4443</v>
      </c>
      <c r="G31" s="210"/>
      <c r="H31" s="211" t="s">
        <v>726</v>
      </c>
      <c r="I31" s="208"/>
      <c r="J31" s="208" t="s">
        <v>742</v>
      </c>
    </row>
    <row r="32" spans="1:10" ht="12.75">
      <c r="A32" s="327"/>
      <c r="B32" s="212" t="s">
        <v>743</v>
      </c>
      <c r="C32" s="212" t="s">
        <v>744</v>
      </c>
      <c r="D32" s="212" t="s">
        <v>574</v>
      </c>
      <c r="E32" s="212" t="s">
        <v>745</v>
      </c>
      <c r="F32" s="212" t="s">
        <v>746</v>
      </c>
      <c r="G32" s="212" t="s">
        <v>644</v>
      </c>
      <c r="H32" s="212" t="s">
        <v>747</v>
      </c>
      <c r="I32" s="212" t="s">
        <v>748</v>
      </c>
      <c r="J32" s="213"/>
    </row>
    <row r="33" spans="1:10" ht="12.75">
      <c r="A33" s="327"/>
      <c r="B33" s="214" t="s">
        <v>427</v>
      </c>
      <c r="C33" s="214" t="s">
        <v>580</v>
      </c>
      <c r="D33" s="214" t="s">
        <v>749</v>
      </c>
      <c r="E33" s="214" t="s">
        <v>750</v>
      </c>
      <c r="F33" s="214" t="s">
        <v>539</v>
      </c>
      <c r="G33" s="214" t="s">
        <v>651</v>
      </c>
      <c r="H33" s="214" t="s">
        <v>671</v>
      </c>
      <c r="I33" s="214" t="s">
        <v>751</v>
      </c>
      <c r="J33" s="213"/>
    </row>
    <row r="34" spans="1:10" ht="12.75">
      <c r="A34" s="204"/>
      <c r="B34" s="204"/>
      <c r="C34" s="204"/>
      <c r="D34" s="204"/>
      <c r="E34" s="204"/>
      <c r="F34" s="204"/>
      <c r="G34" s="204"/>
      <c r="H34" s="204"/>
      <c r="I34" s="204"/>
      <c r="J34" s="204"/>
    </row>
    <row r="35" spans="1:10" ht="12.75">
      <c r="A35" s="205">
        <v>8</v>
      </c>
      <c r="B35" s="206">
        <v>1342</v>
      </c>
      <c r="C35" s="207" t="s">
        <v>752</v>
      </c>
      <c r="D35" s="208" t="s">
        <v>753</v>
      </c>
      <c r="E35" s="209" t="s">
        <v>754</v>
      </c>
      <c r="F35" s="205">
        <v>4427</v>
      </c>
      <c r="G35" s="210"/>
      <c r="H35" s="211" t="s">
        <v>726</v>
      </c>
      <c r="I35" s="208"/>
      <c r="J35" s="208" t="s">
        <v>755</v>
      </c>
    </row>
    <row r="36" spans="1:10" ht="12.75">
      <c r="A36" s="327"/>
      <c r="B36" s="212" t="s">
        <v>756</v>
      </c>
      <c r="C36" s="212" t="s">
        <v>757</v>
      </c>
      <c r="D36" s="212" t="s">
        <v>758</v>
      </c>
      <c r="E36" s="212" t="s">
        <v>759</v>
      </c>
      <c r="F36" s="212" t="s">
        <v>760</v>
      </c>
      <c r="G36" s="212" t="s">
        <v>419</v>
      </c>
      <c r="H36" s="212" t="s">
        <v>761</v>
      </c>
      <c r="I36" s="212" t="s">
        <v>762</v>
      </c>
      <c r="J36" s="213"/>
    </row>
    <row r="37" spans="1:10" ht="12.75">
      <c r="A37" s="327"/>
      <c r="B37" s="214" t="s">
        <v>763</v>
      </c>
      <c r="C37" s="214" t="s">
        <v>764</v>
      </c>
      <c r="D37" s="214" t="s">
        <v>584</v>
      </c>
      <c r="E37" s="214" t="s">
        <v>626</v>
      </c>
      <c r="F37" s="214" t="s">
        <v>765</v>
      </c>
      <c r="G37" s="214" t="s">
        <v>766</v>
      </c>
      <c r="H37" s="214" t="s">
        <v>767</v>
      </c>
      <c r="I37" s="214" t="s">
        <v>768</v>
      </c>
      <c r="J37" s="213"/>
    </row>
    <row r="38" spans="1:10" ht="12.75">
      <c r="A38" s="204"/>
      <c r="B38" s="204"/>
      <c r="C38" s="204"/>
      <c r="D38" s="204"/>
      <c r="E38" s="204"/>
      <c r="F38" s="204"/>
      <c r="G38" s="204"/>
      <c r="H38" s="204"/>
      <c r="I38" s="204"/>
      <c r="J38" s="204"/>
    </row>
    <row r="39" spans="1:10" ht="25.5">
      <c r="A39" s="205">
        <v>9</v>
      </c>
      <c r="B39" s="206">
        <v>1229</v>
      </c>
      <c r="C39" s="207" t="s">
        <v>769</v>
      </c>
      <c r="D39" s="208" t="s">
        <v>770</v>
      </c>
      <c r="E39" s="209" t="s">
        <v>771</v>
      </c>
      <c r="F39" s="205">
        <v>4335</v>
      </c>
      <c r="G39" s="210"/>
      <c r="H39" s="211" t="s">
        <v>726</v>
      </c>
      <c r="I39" s="208"/>
      <c r="J39" s="208" t="s">
        <v>772</v>
      </c>
    </row>
    <row r="40" spans="1:10" ht="12.75">
      <c r="A40" s="327"/>
      <c r="B40" s="212" t="s">
        <v>773</v>
      </c>
      <c r="C40" s="212" t="s">
        <v>774</v>
      </c>
      <c r="D40" s="212" t="s">
        <v>775</v>
      </c>
      <c r="E40" s="212" t="s">
        <v>776</v>
      </c>
      <c r="F40" s="212" t="s">
        <v>777</v>
      </c>
      <c r="G40" s="212" t="s">
        <v>717</v>
      </c>
      <c r="H40" s="212" t="s">
        <v>778</v>
      </c>
      <c r="I40" s="212" t="s">
        <v>779</v>
      </c>
      <c r="J40" s="213"/>
    </row>
    <row r="41" spans="1:10" ht="12.75">
      <c r="A41" s="327"/>
      <c r="B41" s="214" t="s">
        <v>780</v>
      </c>
      <c r="C41" s="214" t="s">
        <v>781</v>
      </c>
      <c r="D41" s="214" t="s">
        <v>782</v>
      </c>
      <c r="E41" s="214" t="s">
        <v>783</v>
      </c>
      <c r="F41" s="214" t="s">
        <v>701</v>
      </c>
      <c r="G41" s="214" t="s">
        <v>628</v>
      </c>
      <c r="H41" s="214" t="s">
        <v>784</v>
      </c>
      <c r="I41" s="214" t="s">
        <v>785</v>
      </c>
      <c r="J41" s="213"/>
    </row>
    <row r="42" spans="1:10" ht="12.75">
      <c r="A42" s="204"/>
      <c r="B42" s="204"/>
      <c r="C42" s="204"/>
      <c r="D42" s="204"/>
      <c r="E42" s="204"/>
      <c r="F42" s="204"/>
      <c r="G42" s="204"/>
      <c r="H42" s="204"/>
      <c r="I42" s="204"/>
      <c r="J42" s="204"/>
    </row>
    <row r="43" spans="1:10" ht="25.5">
      <c r="A43" s="205">
        <v>10</v>
      </c>
      <c r="B43" s="206">
        <v>398</v>
      </c>
      <c r="C43" s="207" t="s">
        <v>786</v>
      </c>
      <c r="D43" s="208" t="s">
        <v>415</v>
      </c>
      <c r="E43" s="209" t="s">
        <v>787</v>
      </c>
      <c r="F43" s="205">
        <v>4072</v>
      </c>
      <c r="G43" s="210"/>
      <c r="H43" s="211" t="s">
        <v>726</v>
      </c>
      <c r="I43" s="208"/>
      <c r="J43" s="208" t="s">
        <v>788</v>
      </c>
    </row>
    <row r="44" spans="1:10" ht="12.75">
      <c r="A44" s="327"/>
      <c r="B44" s="212" t="s">
        <v>789</v>
      </c>
      <c r="C44" s="212" t="s">
        <v>790</v>
      </c>
      <c r="D44" s="212" t="s">
        <v>791</v>
      </c>
      <c r="E44" s="212" t="s">
        <v>792</v>
      </c>
      <c r="F44" s="212" t="s">
        <v>793</v>
      </c>
      <c r="G44" s="212" t="s">
        <v>401</v>
      </c>
      <c r="H44" s="212" t="s">
        <v>794</v>
      </c>
      <c r="I44" s="212" t="s">
        <v>795</v>
      </c>
      <c r="J44" s="213"/>
    </row>
    <row r="45" spans="1:10" ht="12.75">
      <c r="A45" s="327"/>
      <c r="B45" s="214" t="s">
        <v>539</v>
      </c>
      <c r="C45" s="214" t="s">
        <v>796</v>
      </c>
      <c r="D45" s="214" t="s">
        <v>797</v>
      </c>
      <c r="E45" s="214" t="s">
        <v>798</v>
      </c>
      <c r="F45" s="214" t="s">
        <v>463</v>
      </c>
      <c r="G45" s="214" t="s">
        <v>799</v>
      </c>
      <c r="H45" s="214" t="s">
        <v>800</v>
      </c>
      <c r="I45" s="214" t="s">
        <v>801</v>
      </c>
      <c r="J45" s="213"/>
    </row>
    <row r="46" spans="1:10" ht="12.75">
      <c r="A46" s="204"/>
      <c r="B46" s="204"/>
      <c r="C46" s="204"/>
      <c r="D46" s="204"/>
      <c r="E46" s="204"/>
      <c r="F46" s="204"/>
      <c r="G46" s="204"/>
      <c r="H46" s="204"/>
      <c r="I46" s="204"/>
      <c r="J46" s="204"/>
    </row>
    <row r="47" spans="1:10" ht="25.5">
      <c r="A47" s="205">
        <v>11</v>
      </c>
      <c r="B47" s="206">
        <v>1454</v>
      </c>
      <c r="C47" s="207" t="s">
        <v>802</v>
      </c>
      <c r="D47" s="208" t="s">
        <v>674</v>
      </c>
      <c r="E47" s="209" t="s">
        <v>803</v>
      </c>
      <c r="F47" s="205">
        <v>4066</v>
      </c>
      <c r="G47" s="210"/>
      <c r="H47" s="211" t="s">
        <v>726</v>
      </c>
      <c r="I47" s="208"/>
      <c r="J47" s="208" t="s">
        <v>804</v>
      </c>
    </row>
    <row r="48" spans="1:10" ht="12.75">
      <c r="A48" s="327"/>
      <c r="B48" s="212" t="s">
        <v>789</v>
      </c>
      <c r="C48" s="212" t="s">
        <v>805</v>
      </c>
      <c r="D48" s="212" t="s">
        <v>806</v>
      </c>
      <c r="E48" s="212" t="s">
        <v>807</v>
      </c>
      <c r="F48" s="212" t="s">
        <v>808</v>
      </c>
      <c r="G48" s="212" t="s">
        <v>419</v>
      </c>
      <c r="H48" s="212" t="s">
        <v>809</v>
      </c>
      <c r="I48" s="212" t="s">
        <v>810</v>
      </c>
      <c r="J48" s="213"/>
    </row>
    <row r="49" spans="1:10" ht="12.75">
      <c r="A49" s="327"/>
      <c r="B49" s="214" t="s">
        <v>539</v>
      </c>
      <c r="C49" s="214" t="s">
        <v>811</v>
      </c>
      <c r="D49" s="214" t="s">
        <v>749</v>
      </c>
      <c r="E49" s="214" t="s">
        <v>812</v>
      </c>
      <c r="F49" s="214" t="s">
        <v>813</v>
      </c>
      <c r="G49" s="214" t="s">
        <v>766</v>
      </c>
      <c r="H49" s="214" t="s">
        <v>814</v>
      </c>
      <c r="I49" s="214" t="s">
        <v>815</v>
      </c>
      <c r="J49" s="213"/>
    </row>
    <row r="50" spans="1:10" ht="12.75">
      <c r="A50" s="204"/>
      <c r="B50" s="204"/>
      <c r="C50" s="204"/>
      <c r="D50" s="204"/>
      <c r="E50" s="204"/>
      <c r="F50" s="204"/>
      <c r="G50" s="204"/>
      <c r="H50" s="204"/>
      <c r="I50" s="204"/>
      <c r="J50" s="204"/>
    </row>
    <row r="51" spans="1:10" ht="25.5">
      <c r="A51" s="205">
        <v>12</v>
      </c>
      <c r="B51" s="206">
        <v>338</v>
      </c>
      <c r="C51" s="207" t="s">
        <v>816</v>
      </c>
      <c r="D51" s="208" t="s">
        <v>817</v>
      </c>
      <c r="E51" s="209" t="s">
        <v>818</v>
      </c>
      <c r="F51" s="205">
        <v>3644</v>
      </c>
      <c r="G51" s="210"/>
      <c r="H51" s="211" t="s">
        <v>819</v>
      </c>
      <c r="I51" s="208"/>
      <c r="J51" s="208" t="s">
        <v>820</v>
      </c>
    </row>
    <row r="52" spans="1:10" ht="12.75">
      <c r="A52" s="327"/>
      <c r="B52" s="212" t="s">
        <v>821</v>
      </c>
      <c r="C52" s="212" t="s">
        <v>822</v>
      </c>
      <c r="D52" s="212" t="s">
        <v>823</v>
      </c>
      <c r="E52" s="212" t="s">
        <v>824</v>
      </c>
      <c r="F52" s="212" t="s">
        <v>825</v>
      </c>
      <c r="G52" s="212" t="s">
        <v>826</v>
      </c>
      <c r="H52" s="212" t="s">
        <v>827</v>
      </c>
      <c r="I52" s="212" t="s">
        <v>828</v>
      </c>
      <c r="J52" s="213"/>
    </row>
    <row r="53" spans="1:10" ht="12.75">
      <c r="A53" s="327"/>
      <c r="B53" s="214" t="s">
        <v>829</v>
      </c>
      <c r="C53" s="214" t="s">
        <v>830</v>
      </c>
      <c r="D53" s="214" t="s">
        <v>831</v>
      </c>
      <c r="E53" s="214" t="s">
        <v>832</v>
      </c>
      <c r="F53" s="214" t="s">
        <v>833</v>
      </c>
      <c r="G53" s="214" t="s">
        <v>834</v>
      </c>
      <c r="H53" s="214" t="s">
        <v>835</v>
      </c>
      <c r="I53" s="214" t="s">
        <v>836</v>
      </c>
      <c r="J53" s="213"/>
    </row>
    <row r="54" spans="1:10" ht="12.75">
      <c r="A54" s="204"/>
      <c r="B54" s="204"/>
      <c r="C54" s="204"/>
      <c r="D54" s="204"/>
      <c r="E54" s="204"/>
      <c r="F54" s="204"/>
      <c r="G54" s="204"/>
      <c r="H54" s="204"/>
      <c r="I54" s="204"/>
      <c r="J54" s="204"/>
    </row>
    <row r="55" spans="1:10" ht="12.75">
      <c r="A55" s="205">
        <v>13</v>
      </c>
      <c r="B55" s="206">
        <v>339</v>
      </c>
      <c r="C55" s="207" t="s">
        <v>837</v>
      </c>
      <c r="D55" s="208" t="s">
        <v>838</v>
      </c>
      <c r="E55" s="209" t="s">
        <v>839</v>
      </c>
      <c r="F55" s="205">
        <v>3639</v>
      </c>
      <c r="G55" s="210"/>
      <c r="H55" s="211" t="s">
        <v>819</v>
      </c>
      <c r="I55" s="208"/>
      <c r="J55" s="208" t="s">
        <v>840</v>
      </c>
    </row>
    <row r="56" spans="1:10" ht="12.75">
      <c r="A56" s="327"/>
      <c r="B56" s="212" t="s">
        <v>841</v>
      </c>
      <c r="C56" s="212" t="s">
        <v>842</v>
      </c>
      <c r="D56" s="212" t="s">
        <v>843</v>
      </c>
      <c r="E56" s="212" t="s">
        <v>844</v>
      </c>
      <c r="F56" s="212" t="s">
        <v>845</v>
      </c>
      <c r="G56" s="212" t="s">
        <v>419</v>
      </c>
      <c r="H56" s="212" t="s">
        <v>846</v>
      </c>
      <c r="I56" s="212" t="s">
        <v>611</v>
      </c>
      <c r="J56" s="213"/>
    </row>
    <row r="57" spans="1:10" ht="12.75">
      <c r="A57" s="327"/>
      <c r="B57" s="214" t="s">
        <v>492</v>
      </c>
      <c r="C57" s="214" t="s">
        <v>847</v>
      </c>
      <c r="D57" s="214" t="s">
        <v>835</v>
      </c>
      <c r="E57" s="214" t="s">
        <v>848</v>
      </c>
      <c r="F57" s="214" t="s">
        <v>580</v>
      </c>
      <c r="G57" s="214" t="s">
        <v>766</v>
      </c>
      <c r="H57" s="214" t="s">
        <v>616</v>
      </c>
      <c r="I57" s="214" t="s">
        <v>371</v>
      </c>
      <c r="J57" s="213"/>
    </row>
    <row r="58" spans="1:10" ht="12.75">
      <c r="A58" s="204"/>
      <c r="B58" s="204"/>
      <c r="C58" s="204"/>
      <c r="D58" s="204"/>
      <c r="E58" s="204"/>
      <c r="F58" s="204"/>
      <c r="G58" s="204"/>
      <c r="H58" s="204"/>
      <c r="I58" s="204"/>
      <c r="J58" s="204"/>
    </row>
    <row r="59" spans="1:10" ht="25.5">
      <c r="A59" s="205">
        <v>14</v>
      </c>
      <c r="B59" s="206">
        <v>1395</v>
      </c>
      <c r="C59" s="207" t="s">
        <v>849</v>
      </c>
      <c r="D59" s="208" t="s">
        <v>740</v>
      </c>
      <c r="E59" s="209" t="s">
        <v>850</v>
      </c>
      <c r="F59" s="205">
        <v>3248</v>
      </c>
      <c r="G59" s="210"/>
      <c r="H59" s="211" t="s">
        <v>819</v>
      </c>
      <c r="I59" s="208"/>
      <c r="J59" s="208" t="s">
        <v>851</v>
      </c>
    </row>
    <row r="60" spans="1:10" ht="12.75">
      <c r="A60" s="327"/>
      <c r="B60" s="212" t="s">
        <v>852</v>
      </c>
      <c r="C60" s="212" t="s">
        <v>853</v>
      </c>
      <c r="D60" s="212" t="s">
        <v>854</v>
      </c>
      <c r="E60" s="212" t="s">
        <v>855</v>
      </c>
      <c r="F60" s="212" t="s">
        <v>856</v>
      </c>
      <c r="G60" s="212" t="s">
        <v>717</v>
      </c>
      <c r="H60" s="212" t="s">
        <v>857</v>
      </c>
      <c r="I60" s="212" t="s">
        <v>858</v>
      </c>
      <c r="J60" s="213"/>
    </row>
    <row r="61" spans="1:10" ht="12.75">
      <c r="A61" s="327"/>
      <c r="B61" s="214" t="s">
        <v>859</v>
      </c>
      <c r="C61" s="214" t="s">
        <v>600</v>
      </c>
      <c r="D61" s="214" t="s">
        <v>860</v>
      </c>
      <c r="E61" s="214" t="s">
        <v>861</v>
      </c>
      <c r="F61" s="214" t="s">
        <v>862</v>
      </c>
      <c r="G61" s="214" t="s">
        <v>628</v>
      </c>
      <c r="H61" s="214" t="s">
        <v>863</v>
      </c>
      <c r="I61" s="214" t="s">
        <v>525</v>
      </c>
      <c r="J61" s="213"/>
    </row>
    <row r="62" spans="1:10" ht="12.75">
      <c r="A62" s="204"/>
      <c r="B62" s="204"/>
      <c r="C62" s="204"/>
      <c r="D62" s="204"/>
      <c r="E62" s="204"/>
      <c r="F62" s="204"/>
      <c r="G62" s="204"/>
      <c r="H62" s="204"/>
      <c r="I62" s="204"/>
      <c r="J62" s="204"/>
    </row>
    <row r="63" spans="1:10" ht="25.5">
      <c r="A63" s="215"/>
      <c r="B63" s="206">
        <v>12</v>
      </c>
      <c r="C63" s="207" t="s">
        <v>864</v>
      </c>
      <c r="D63" s="208" t="s">
        <v>865</v>
      </c>
      <c r="E63" s="209" t="s">
        <v>866</v>
      </c>
      <c r="F63" s="215"/>
      <c r="G63" s="210"/>
      <c r="H63" s="211"/>
      <c r="I63" s="208"/>
      <c r="J63" s="208" t="s">
        <v>867</v>
      </c>
    </row>
    <row r="64" spans="1:10" ht="12.75">
      <c r="A64" s="327"/>
      <c r="B64" s="212" t="s">
        <v>868</v>
      </c>
      <c r="C64" s="212" t="s">
        <v>868</v>
      </c>
      <c r="D64" s="212" t="s">
        <v>169</v>
      </c>
      <c r="E64" s="213"/>
      <c r="F64" s="213"/>
      <c r="G64" s="213"/>
      <c r="H64" s="213"/>
      <c r="I64" s="213"/>
      <c r="J64" s="213"/>
    </row>
    <row r="65" spans="1:10" ht="12.75">
      <c r="A65" s="327"/>
      <c r="B65" s="214"/>
      <c r="C65" s="214"/>
      <c r="D65" s="214"/>
      <c r="E65" s="213"/>
      <c r="F65" s="213"/>
      <c r="G65" s="213"/>
      <c r="H65" s="213"/>
      <c r="I65" s="213"/>
      <c r="J65" s="213"/>
    </row>
    <row r="66" spans="1:10" ht="12.75">
      <c r="A66" s="204"/>
      <c r="B66" s="204"/>
      <c r="C66" s="204"/>
      <c r="D66" s="204"/>
      <c r="E66" s="204"/>
      <c r="F66" s="204"/>
      <c r="G66" s="204"/>
      <c r="H66" s="204"/>
      <c r="I66" s="204"/>
      <c r="J66" s="204"/>
    </row>
    <row r="67" spans="1:10" ht="25.5">
      <c r="A67" s="215"/>
      <c r="B67" s="206">
        <v>1022</v>
      </c>
      <c r="C67" s="207" t="s">
        <v>869</v>
      </c>
      <c r="D67" s="208" t="s">
        <v>870</v>
      </c>
      <c r="E67" s="209" t="s">
        <v>871</v>
      </c>
      <c r="F67" s="215"/>
      <c r="G67" s="210"/>
      <c r="H67" s="211"/>
      <c r="I67" s="208"/>
      <c r="J67" s="208" t="s">
        <v>872</v>
      </c>
    </row>
    <row r="68" spans="1:10" ht="12.75">
      <c r="A68" s="327"/>
      <c r="B68" s="212" t="s">
        <v>868</v>
      </c>
      <c r="C68" s="212" t="s">
        <v>868</v>
      </c>
      <c r="D68" s="212" t="s">
        <v>169</v>
      </c>
      <c r="E68" s="213"/>
      <c r="F68" s="213"/>
      <c r="G68" s="213"/>
      <c r="H68" s="213"/>
      <c r="I68" s="213"/>
      <c r="J68" s="213"/>
    </row>
    <row r="69" spans="1:10" ht="12.75">
      <c r="A69" s="327"/>
      <c r="B69" s="214"/>
      <c r="C69" s="214"/>
      <c r="D69" s="214"/>
      <c r="E69" s="213"/>
      <c r="F69" s="213"/>
      <c r="G69" s="213"/>
      <c r="H69" s="213"/>
      <c r="I69" s="213"/>
      <c r="J69" s="213"/>
    </row>
    <row r="70" spans="1:10" ht="12.75">
      <c r="A70" s="204"/>
      <c r="B70" s="204"/>
      <c r="C70" s="204"/>
      <c r="D70" s="204"/>
      <c r="E70" s="204"/>
      <c r="F70" s="204"/>
      <c r="G70" s="204"/>
      <c r="H70" s="204"/>
      <c r="I70" s="204"/>
      <c r="J70" s="204"/>
    </row>
    <row r="71" spans="1:10" ht="12.75">
      <c r="A71" s="215"/>
      <c r="B71" s="206">
        <v>269</v>
      </c>
      <c r="C71" s="207" t="s">
        <v>873</v>
      </c>
      <c r="D71" s="208" t="s">
        <v>381</v>
      </c>
      <c r="E71" s="209" t="s">
        <v>874</v>
      </c>
      <c r="F71" s="215"/>
      <c r="G71" s="210"/>
      <c r="H71" s="211"/>
      <c r="I71" s="208"/>
      <c r="J71" s="208" t="s">
        <v>638</v>
      </c>
    </row>
    <row r="72" spans="1:10" ht="12.75">
      <c r="A72" s="327"/>
      <c r="B72" s="212" t="s">
        <v>868</v>
      </c>
      <c r="C72" s="212" t="s">
        <v>868</v>
      </c>
      <c r="D72" s="212" t="s">
        <v>169</v>
      </c>
      <c r="E72" s="213"/>
      <c r="F72" s="213"/>
      <c r="G72" s="213"/>
      <c r="H72" s="213"/>
      <c r="I72" s="213"/>
      <c r="J72" s="213"/>
    </row>
    <row r="73" spans="1:10" ht="12.75">
      <c r="A73" s="327"/>
      <c r="B73" s="214"/>
      <c r="C73" s="214"/>
      <c r="D73" s="214"/>
      <c r="E73" s="213"/>
      <c r="F73" s="213"/>
      <c r="G73" s="213"/>
      <c r="H73" s="213"/>
      <c r="I73" s="213"/>
      <c r="J73" s="213"/>
    </row>
  </sheetData>
  <sheetProtection/>
  <mergeCells count="21">
    <mergeCell ref="A64:A65"/>
    <mergeCell ref="A68:A69"/>
    <mergeCell ref="A72:A73"/>
    <mergeCell ref="A40:A41"/>
    <mergeCell ref="A44:A45"/>
    <mergeCell ref="A48:A49"/>
    <mergeCell ref="A52:A53"/>
    <mergeCell ref="A56:A57"/>
    <mergeCell ref="A60:A61"/>
    <mergeCell ref="A16:A17"/>
    <mergeCell ref="A20:A21"/>
    <mergeCell ref="A24:A25"/>
    <mergeCell ref="A28:A29"/>
    <mergeCell ref="A32:A33"/>
    <mergeCell ref="A36:A37"/>
    <mergeCell ref="A1:G1"/>
    <mergeCell ref="A2:G2"/>
    <mergeCell ref="A3:C3"/>
    <mergeCell ref="E3:G3"/>
    <mergeCell ref="A8:A9"/>
    <mergeCell ref="A12:A1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4"/>
  <sheetViews>
    <sheetView zoomScalePageLayoutView="0" workbookViewId="0" topLeftCell="A1">
      <selection activeCell="L21" sqref="L21"/>
    </sheetView>
  </sheetViews>
  <sheetFormatPr defaultColWidth="9.00390625" defaultRowHeight="12.75"/>
  <cols>
    <col min="1" max="1" width="4.00390625" style="0" customWidth="1"/>
    <col min="2" max="2" width="17.625" style="0" customWidth="1"/>
    <col min="3" max="3" width="9.75390625" style="0" customWidth="1"/>
    <col min="4" max="4" width="17.375" style="0" customWidth="1"/>
    <col min="5" max="5" width="6.75390625" style="0" customWidth="1"/>
    <col min="6" max="6" width="9.875" style="0" customWidth="1"/>
    <col min="8" max="8" width="7.00390625" style="0" customWidth="1"/>
    <col min="9" max="9" width="7.125" style="0" customWidth="1"/>
  </cols>
  <sheetData>
    <row r="1" spans="1:9" ht="15.75">
      <c r="A1" s="329" t="s">
        <v>372</v>
      </c>
      <c r="B1" s="329"/>
      <c r="C1" s="329"/>
      <c r="D1" s="329"/>
      <c r="E1" s="329"/>
      <c r="F1" s="329"/>
      <c r="G1" s="329"/>
      <c r="H1" s="329"/>
      <c r="I1" s="329"/>
    </row>
    <row r="2" spans="1:9" ht="12.75">
      <c r="A2" s="328" t="s">
        <v>373</v>
      </c>
      <c r="B2" s="328"/>
      <c r="C2" s="328"/>
      <c r="D2" s="328"/>
      <c r="E2" s="328"/>
      <c r="F2" s="328"/>
      <c r="G2" s="328"/>
      <c r="H2" s="243"/>
      <c r="I2" s="243"/>
    </row>
    <row r="3" spans="1:9" ht="15.75">
      <c r="A3" s="329" t="s">
        <v>940</v>
      </c>
      <c r="B3" s="329"/>
      <c r="C3" s="329"/>
      <c r="D3" s="329"/>
      <c r="E3" s="329"/>
      <c r="F3" s="329"/>
      <c r="G3" s="329"/>
      <c r="H3" s="243"/>
      <c r="I3" s="243"/>
    </row>
    <row r="4" spans="1:9" ht="12.75">
      <c r="A4" s="328" t="s">
        <v>980</v>
      </c>
      <c r="B4" s="328"/>
      <c r="C4" s="328"/>
      <c r="D4" s="328"/>
      <c r="E4" s="328"/>
      <c r="F4" s="328"/>
      <c r="G4" s="328"/>
      <c r="H4" s="243"/>
      <c r="I4" s="243"/>
    </row>
    <row r="5" spans="1:9" ht="12.75">
      <c r="A5" s="243"/>
      <c r="B5" s="243"/>
      <c r="C5" s="243"/>
      <c r="D5" s="243"/>
      <c r="E5" s="243"/>
      <c r="F5" s="243"/>
      <c r="G5" s="243"/>
      <c r="H5" s="243"/>
      <c r="I5" s="243"/>
    </row>
    <row r="6" spans="1:9" ht="38.25">
      <c r="A6" s="244"/>
      <c r="B6" s="245" t="s">
        <v>377</v>
      </c>
      <c r="C6" s="246" t="s">
        <v>941</v>
      </c>
      <c r="D6" s="245" t="s">
        <v>942</v>
      </c>
      <c r="E6" s="245" t="s">
        <v>943</v>
      </c>
      <c r="F6" s="245" t="s">
        <v>944</v>
      </c>
      <c r="G6" s="245" t="s">
        <v>945</v>
      </c>
      <c r="H6" s="245" t="s">
        <v>946</v>
      </c>
      <c r="I6" s="245" t="s">
        <v>17</v>
      </c>
    </row>
    <row r="7" spans="1:9" ht="22.5">
      <c r="A7" s="243"/>
      <c r="B7" s="247" t="s">
        <v>981</v>
      </c>
      <c r="C7" s="255" t="s">
        <v>982</v>
      </c>
      <c r="D7" s="247" t="s">
        <v>971</v>
      </c>
      <c r="E7" s="247" t="s">
        <v>965</v>
      </c>
      <c r="F7" s="247" t="s">
        <v>947</v>
      </c>
      <c r="G7" s="249">
        <v>14.35</v>
      </c>
      <c r="H7" s="247" t="s">
        <v>983</v>
      </c>
      <c r="I7" s="248">
        <v>50</v>
      </c>
    </row>
    <row r="8" spans="1:9" ht="12.75">
      <c r="A8" s="243"/>
      <c r="B8" s="247" t="s">
        <v>984</v>
      </c>
      <c r="C8" s="255" t="s">
        <v>985</v>
      </c>
      <c r="D8" s="247" t="s">
        <v>958</v>
      </c>
      <c r="E8" s="247" t="s">
        <v>965</v>
      </c>
      <c r="F8" s="247" t="s">
        <v>947</v>
      </c>
      <c r="G8" s="249">
        <v>1.75</v>
      </c>
      <c r="H8" s="247" t="s">
        <v>983</v>
      </c>
      <c r="I8" s="248">
        <v>40</v>
      </c>
    </row>
    <row r="9" spans="1:9" ht="12.75">
      <c r="A9" s="243"/>
      <c r="B9" s="247" t="s">
        <v>986</v>
      </c>
      <c r="C9" s="255" t="s">
        <v>987</v>
      </c>
      <c r="D9" s="247" t="s">
        <v>949</v>
      </c>
      <c r="E9" s="247" t="s">
        <v>965</v>
      </c>
      <c r="F9" s="247" t="s">
        <v>947</v>
      </c>
      <c r="G9" s="249">
        <v>12.86</v>
      </c>
      <c r="H9" s="247" t="s">
        <v>726</v>
      </c>
      <c r="I9" s="248">
        <v>35</v>
      </c>
    </row>
    <row r="10" spans="1:9" ht="12.75">
      <c r="A10" s="243"/>
      <c r="B10" s="247" t="s">
        <v>988</v>
      </c>
      <c r="C10" s="255" t="s">
        <v>951</v>
      </c>
      <c r="D10" s="247" t="s">
        <v>132</v>
      </c>
      <c r="E10" s="247" t="s">
        <v>965</v>
      </c>
      <c r="F10" s="247" t="s">
        <v>947</v>
      </c>
      <c r="G10" s="256">
        <v>1</v>
      </c>
      <c r="H10" s="247" t="s">
        <v>637</v>
      </c>
      <c r="I10" s="248">
        <v>35</v>
      </c>
    </row>
    <row r="11" spans="1:9" ht="12.75">
      <c r="A11" s="243"/>
      <c r="B11" s="247" t="s">
        <v>989</v>
      </c>
      <c r="C11" s="255" t="s">
        <v>990</v>
      </c>
      <c r="D11" s="247" t="s">
        <v>964</v>
      </c>
      <c r="E11" s="247" t="s">
        <v>966</v>
      </c>
      <c r="F11" s="247" t="s">
        <v>947</v>
      </c>
      <c r="G11" s="249">
        <v>50.53</v>
      </c>
      <c r="H11" s="247" t="s">
        <v>637</v>
      </c>
      <c r="I11" s="248">
        <v>31</v>
      </c>
    </row>
    <row r="12" spans="1:9" ht="12.75">
      <c r="A12" s="243"/>
      <c r="B12" s="247" t="s">
        <v>991</v>
      </c>
      <c r="C12" s="255" t="s">
        <v>992</v>
      </c>
      <c r="D12" s="247" t="s">
        <v>953</v>
      </c>
      <c r="E12" s="247" t="s">
        <v>965</v>
      </c>
      <c r="F12" s="247" t="s">
        <v>947</v>
      </c>
      <c r="G12" s="257">
        <v>10</v>
      </c>
      <c r="H12" s="247" t="s">
        <v>637</v>
      </c>
      <c r="I12" s="248">
        <v>31</v>
      </c>
    </row>
    <row r="13" spans="1:9" ht="12.75">
      <c r="A13" s="243"/>
      <c r="B13" s="247" t="s">
        <v>993</v>
      </c>
      <c r="C13" s="255" t="s">
        <v>994</v>
      </c>
      <c r="D13" s="247" t="s">
        <v>958</v>
      </c>
      <c r="E13" s="247" t="s">
        <v>965</v>
      </c>
      <c r="F13" s="247" t="s">
        <v>947</v>
      </c>
      <c r="G13" s="249">
        <v>1.65</v>
      </c>
      <c r="H13" s="247" t="s">
        <v>637</v>
      </c>
      <c r="I13" s="248">
        <v>31</v>
      </c>
    </row>
    <row r="14" spans="1:9" ht="12.75">
      <c r="A14" s="243"/>
      <c r="B14" s="247" t="s">
        <v>995</v>
      </c>
      <c r="C14" s="255" t="s">
        <v>996</v>
      </c>
      <c r="D14" s="247" t="s">
        <v>132</v>
      </c>
      <c r="E14" s="247" t="s">
        <v>965</v>
      </c>
      <c r="F14" s="247" t="s">
        <v>947</v>
      </c>
      <c r="G14" s="258">
        <v>2</v>
      </c>
      <c r="H14" s="247" t="s">
        <v>637</v>
      </c>
      <c r="I14" s="248">
        <v>28</v>
      </c>
    </row>
    <row r="15" spans="1:9" ht="12.75">
      <c r="A15" s="243"/>
      <c r="B15" s="247" t="s">
        <v>962</v>
      </c>
      <c r="C15" s="255" t="s">
        <v>963</v>
      </c>
      <c r="D15" s="247" t="s">
        <v>964</v>
      </c>
      <c r="E15" s="247" t="s">
        <v>965</v>
      </c>
      <c r="F15" s="247" t="s">
        <v>947</v>
      </c>
      <c r="G15" s="249">
        <v>59.33</v>
      </c>
      <c r="H15" s="247" t="s">
        <v>726</v>
      </c>
      <c r="I15" s="248">
        <v>26</v>
      </c>
    </row>
    <row r="16" spans="1:9" ht="12.75">
      <c r="A16" s="243"/>
      <c r="B16" s="247" t="s">
        <v>997</v>
      </c>
      <c r="C16" s="255" t="s">
        <v>998</v>
      </c>
      <c r="D16" s="247" t="s">
        <v>999</v>
      </c>
      <c r="E16" s="247"/>
      <c r="F16" s="247" t="s">
        <v>947</v>
      </c>
      <c r="G16" s="249">
        <v>56.12</v>
      </c>
      <c r="H16" s="247" t="s">
        <v>637</v>
      </c>
      <c r="I16" s="248">
        <v>26</v>
      </c>
    </row>
    <row r="17" spans="1:9" ht="12.75">
      <c r="A17" s="243"/>
      <c r="B17" s="247" t="s">
        <v>1000</v>
      </c>
      <c r="C17" s="255" t="s">
        <v>1001</v>
      </c>
      <c r="D17" s="247" t="s">
        <v>949</v>
      </c>
      <c r="E17" s="247" t="s">
        <v>966</v>
      </c>
      <c r="F17" s="247" t="s">
        <v>947</v>
      </c>
      <c r="G17" s="249">
        <v>11.55</v>
      </c>
      <c r="H17" s="247" t="s">
        <v>726</v>
      </c>
      <c r="I17" s="248">
        <v>23</v>
      </c>
    </row>
    <row r="18" spans="1:9" ht="12.75">
      <c r="A18" s="243"/>
      <c r="B18" s="247" t="s">
        <v>1002</v>
      </c>
      <c r="C18" s="255" t="s">
        <v>1003</v>
      </c>
      <c r="D18" s="247" t="s">
        <v>967</v>
      </c>
      <c r="E18" s="247" t="s">
        <v>965</v>
      </c>
      <c r="F18" s="247" t="s">
        <v>947</v>
      </c>
      <c r="G18" s="249">
        <v>63.88</v>
      </c>
      <c r="H18" s="247" t="s">
        <v>726</v>
      </c>
      <c r="I18" s="248">
        <v>23</v>
      </c>
    </row>
    <row r="19" spans="1:9" ht="12.75">
      <c r="A19" s="243"/>
      <c r="B19" s="247" t="s">
        <v>1004</v>
      </c>
      <c r="C19" s="255" t="s">
        <v>1005</v>
      </c>
      <c r="D19" s="247" t="s">
        <v>975</v>
      </c>
      <c r="E19" s="247" t="s">
        <v>965</v>
      </c>
      <c r="F19" s="247" t="s">
        <v>947</v>
      </c>
      <c r="G19" s="259">
        <v>4</v>
      </c>
      <c r="H19" s="247" t="s">
        <v>726</v>
      </c>
      <c r="I19" s="248">
        <v>21</v>
      </c>
    </row>
    <row r="20" spans="1:9" ht="12.75">
      <c r="A20" s="243"/>
      <c r="B20" s="247" t="s">
        <v>1006</v>
      </c>
      <c r="C20" s="255" t="s">
        <v>1007</v>
      </c>
      <c r="D20" s="247" t="s">
        <v>959</v>
      </c>
      <c r="E20" s="247"/>
      <c r="F20" s="247" t="s">
        <v>947</v>
      </c>
      <c r="G20" s="249">
        <v>5.25</v>
      </c>
      <c r="H20" s="247" t="s">
        <v>726</v>
      </c>
      <c r="I20" s="248">
        <v>18</v>
      </c>
    </row>
    <row r="21" spans="1:9" ht="12.75">
      <c r="A21" s="243"/>
      <c r="B21" s="247" t="s">
        <v>1008</v>
      </c>
      <c r="C21" s="255" t="s">
        <v>1009</v>
      </c>
      <c r="D21" s="247" t="s">
        <v>948</v>
      </c>
      <c r="E21" s="247"/>
      <c r="F21" s="247" t="s">
        <v>947</v>
      </c>
      <c r="G21" s="260">
        <v>6</v>
      </c>
      <c r="H21" s="247" t="s">
        <v>819</v>
      </c>
      <c r="I21" s="248">
        <v>18</v>
      </c>
    </row>
    <row r="22" spans="1:9" ht="12.75">
      <c r="A22" s="243"/>
      <c r="B22" s="247" t="s">
        <v>1010</v>
      </c>
      <c r="C22" s="255" t="s">
        <v>1011</v>
      </c>
      <c r="D22" s="247" t="s">
        <v>133</v>
      </c>
      <c r="E22" s="247"/>
      <c r="F22" s="247" t="s">
        <v>947</v>
      </c>
      <c r="G22" s="249">
        <v>23.46</v>
      </c>
      <c r="H22" s="247" t="s">
        <v>726</v>
      </c>
      <c r="I22" s="248">
        <v>18</v>
      </c>
    </row>
    <row r="23" spans="1:9" ht="22.5">
      <c r="A23" s="243"/>
      <c r="B23" s="247" t="s">
        <v>1012</v>
      </c>
      <c r="C23" s="255" t="s">
        <v>675</v>
      </c>
      <c r="D23" s="247" t="s">
        <v>949</v>
      </c>
      <c r="E23" s="247"/>
      <c r="F23" s="247" t="s">
        <v>947</v>
      </c>
      <c r="G23" s="249">
        <v>11.69</v>
      </c>
      <c r="H23" s="247" t="s">
        <v>726</v>
      </c>
      <c r="I23" s="248">
        <v>16</v>
      </c>
    </row>
    <row r="24" spans="1:9" ht="22.5">
      <c r="A24" s="243"/>
      <c r="B24" s="247" t="s">
        <v>1013</v>
      </c>
      <c r="C24" s="255" t="s">
        <v>951</v>
      </c>
      <c r="D24" s="247" t="s">
        <v>959</v>
      </c>
      <c r="E24" s="247"/>
      <c r="F24" s="247" t="s">
        <v>947</v>
      </c>
      <c r="G24" s="249">
        <v>6.33</v>
      </c>
      <c r="H24" s="247" t="s">
        <v>726</v>
      </c>
      <c r="I24" s="248">
        <v>16</v>
      </c>
    </row>
    <row r="25" spans="1:9" ht="12.75">
      <c r="A25" s="243"/>
      <c r="B25" s="247" t="s">
        <v>1014</v>
      </c>
      <c r="C25" s="255" t="s">
        <v>1015</v>
      </c>
      <c r="D25" s="247" t="s">
        <v>133</v>
      </c>
      <c r="E25" s="247" t="s">
        <v>263</v>
      </c>
      <c r="F25" s="247" t="s">
        <v>947</v>
      </c>
      <c r="G25" s="249">
        <v>26.26</v>
      </c>
      <c r="H25" s="247" t="s">
        <v>726</v>
      </c>
      <c r="I25" s="248">
        <v>16</v>
      </c>
    </row>
    <row r="26" spans="1:9" ht="12.75">
      <c r="A26" s="243"/>
      <c r="B26" s="247" t="s">
        <v>1016</v>
      </c>
      <c r="C26" s="255" t="s">
        <v>1017</v>
      </c>
      <c r="D26" s="247" t="s">
        <v>999</v>
      </c>
      <c r="E26" s="247"/>
      <c r="F26" s="247" t="s">
        <v>947</v>
      </c>
      <c r="G26" s="249">
        <v>45.19</v>
      </c>
      <c r="H26" s="247" t="s">
        <v>726</v>
      </c>
      <c r="I26" s="248">
        <v>16</v>
      </c>
    </row>
    <row r="27" spans="1:9" ht="22.5">
      <c r="A27" s="243"/>
      <c r="B27" s="247" t="s">
        <v>1018</v>
      </c>
      <c r="C27" s="255" t="s">
        <v>1019</v>
      </c>
      <c r="D27" s="247" t="s">
        <v>967</v>
      </c>
      <c r="E27" s="247"/>
      <c r="F27" s="247" t="s">
        <v>947</v>
      </c>
      <c r="G27" s="249">
        <v>47.79</v>
      </c>
      <c r="H27" s="247" t="s">
        <v>969</v>
      </c>
      <c r="I27" s="248">
        <v>16</v>
      </c>
    </row>
    <row r="28" spans="1:9" ht="12.75">
      <c r="A28" s="243"/>
      <c r="B28" s="247" t="s">
        <v>1020</v>
      </c>
      <c r="C28" s="255" t="s">
        <v>1021</v>
      </c>
      <c r="D28" s="247" t="s">
        <v>132</v>
      </c>
      <c r="E28" s="247"/>
      <c r="F28" s="247" t="s">
        <v>947</v>
      </c>
      <c r="G28" s="261">
        <v>2</v>
      </c>
      <c r="H28" s="247" t="s">
        <v>726</v>
      </c>
      <c r="I28" s="248">
        <v>15</v>
      </c>
    </row>
    <row r="29" spans="1:9" ht="12.75">
      <c r="A29" s="243"/>
      <c r="B29" s="247" t="s">
        <v>1022</v>
      </c>
      <c r="C29" s="255" t="s">
        <v>1023</v>
      </c>
      <c r="D29" s="247" t="s">
        <v>134</v>
      </c>
      <c r="E29" s="247"/>
      <c r="F29" s="247" t="s">
        <v>947</v>
      </c>
      <c r="G29" s="249">
        <v>12.89</v>
      </c>
      <c r="H29" s="247" t="s">
        <v>819</v>
      </c>
      <c r="I29" s="248">
        <v>13</v>
      </c>
    </row>
    <row r="30" spans="1:9" ht="12.75">
      <c r="A30" s="243"/>
      <c r="B30" s="247" t="s">
        <v>560</v>
      </c>
      <c r="C30" s="255" t="s">
        <v>562</v>
      </c>
      <c r="D30" s="247" t="s">
        <v>132</v>
      </c>
      <c r="E30" s="247" t="s">
        <v>966</v>
      </c>
      <c r="F30" s="247" t="s">
        <v>947</v>
      </c>
      <c r="G30" s="262">
        <v>2</v>
      </c>
      <c r="H30" s="247" t="s">
        <v>726</v>
      </c>
      <c r="I30" s="248">
        <v>13</v>
      </c>
    </row>
    <row r="31" spans="1:9" ht="12.75">
      <c r="A31" s="243"/>
      <c r="B31" s="247" t="s">
        <v>1024</v>
      </c>
      <c r="C31" s="255" t="s">
        <v>1025</v>
      </c>
      <c r="D31" s="247" t="s">
        <v>958</v>
      </c>
      <c r="E31" s="247" t="s">
        <v>966</v>
      </c>
      <c r="F31" s="247" t="s">
        <v>947</v>
      </c>
      <c r="G31" s="249">
        <v>1.55</v>
      </c>
      <c r="H31" s="247" t="s">
        <v>726</v>
      </c>
      <c r="I31" s="248">
        <v>13</v>
      </c>
    </row>
    <row r="32" spans="1:9" ht="12.75">
      <c r="A32" s="243"/>
      <c r="B32" s="251"/>
      <c r="C32" s="251"/>
      <c r="D32" s="330" t="s">
        <v>973</v>
      </c>
      <c r="E32" s="330"/>
      <c r="F32" s="330"/>
      <c r="G32" s="330"/>
      <c r="H32" s="330"/>
      <c r="I32" s="252">
        <v>588</v>
      </c>
    </row>
    <row r="33" spans="1:9" ht="12.75">
      <c r="A33" s="243"/>
      <c r="B33" s="253"/>
      <c r="C33" s="243"/>
      <c r="D33" s="243"/>
      <c r="E33" s="243"/>
      <c r="F33" s="243"/>
      <c r="G33" s="243"/>
      <c r="H33" s="243"/>
      <c r="I33" s="243"/>
    </row>
    <row r="34" spans="1:9" ht="12.75">
      <c r="A34" s="243"/>
      <c r="B34" s="331" t="s">
        <v>952</v>
      </c>
      <c r="C34" s="331"/>
      <c r="D34" s="331"/>
      <c r="E34" s="331"/>
      <c r="F34" s="331"/>
      <c r="G34" s="243"/>
      <c r="H34" s="243"/>
      <c r="I34" s="243"/>
    </row>
    <row r="35" spans="1:9" ht="12.75">
      <c r="A35" s="243"/>
      <c r="B35" s="243"/>
      <c r="C35" s="243"/>
      <c r="D35" s="243"/>
      <c r="E35" s="243"/>
      <c r="F35" s="243"/>
      <c r="G35" s="243"/>
      <c r="H35" s="243"/>
      <c r="I35" s="243"/>
    </row>
    <row r="36" spans="1:9" ht="12.75">
      <c r="A36" s="243"/>
      <c r="B36" s="247" t="s">
        <v>995</v>
      </c>
      <c r="C36" s="255" t="s">
        <v>996</v>
      </c>
      <c r="D36" s="247" t="s">
        <v>975</v>
      </c>
      <c r="E36" s="247" t="s">
        <v>965</v>
      </c>
      <c r="F36" s="247" t="s">
        <v>947</v>
      </c>
      <c r="G36" s="263">
        <v>4</v>
      </c>
      <c r="H36" s="247" t="s">
        <v>637</v>
      </c>
      <c r="I36" s="248">
        <v>28</v>
      </c>
    </row>
    <row r="37" spans="1:9" ht="12.75">
      <c r="A37" s="243"/>
      <c r="B37" s="247" t="s">
        <v>991</v>
      </c>
      <c r="C37" s="255" t="s">
        <v>992</v>
      </c>
      <c r="D37" s="247" t="s">
        <v>975</v>
      </c>
      <c r="E37" s="247" t="s">
        <v>965</v>
      </c>
      <c r="F37" s="247" t="s">
        <v>947</v>
      </c>
      <c r="G37" s="264">
        <v>4</v>
      </c>
      <c r="H37" s="247" t="s">
        <v>726</v>
      </c>
      <c r="I37" s="248">
        <v>20</v>
      </c>
    </row>
    <row r="38" spans="1:9" ht="12.75">
      <c r="A38" s="243"/>
      <c r="B38" s="247" t="s">
        <v>1004</v>
      </c>
      <c r="C38" s="255" t="s">
        <v>1005</v>
      </c>
      <c r="D38" s="247" t="s">
        <v>948</v>
      </c>
      <c r="E38" s="247" t="s">
        <v>965</v>
      </c>
      <c r="F38" s="247" t="s">
        <v>947</v>
      </c>
      <c r="G38" s="265">
        <v>6</v>
      </c>
      <c r="H38" s="247" t="s">
        <v>726</v>
      </c>
      <c r="I38" s="248">
        <v>20</v>
      </c>
    </row>
    <row r="39" spans="1:9" ht="12.75" customHeight="1">
      <c r="A39" s="243"/>
      <c r="B39" s="247" t="s">
        <v>1026</v>
      </c>
      <c r="C39" s="255" t="s">
        <v>1027</v>
      </c>
      <c r="D39" s="247" t="s">
        <v>958</v>
      </c>
      <c r="E39" s="247" t="s">
        <v>966</v>
      </c>
      <c r="F39" s="247" t="s">
        <v>972</v>
      </c>
      <c r="G39" s="254">
        <v>1.8</v>
      </c>
      <c r="H39" s="247" t="s">
        <v>726</v>
      </c>
      <c r="I39" s="248">
        <v>12</v>
      </c>
    </row>
    <row r="40" spans="1:9" ht="12.75" customHeight="1">
      <c r="A40" s="243"/>
      <c r="B40" s="247" t="s">
        <v>1028</v>
      </c>
      <c r="C40" s="255" t="s">
        <v>1029</v>
      </c>
      <c r="D40" s="247" t="s">
        <v>134</v>
      </c>
      <c r="E40" s="247" t="s">
        <v>966</v>
      </c>
      <c r="F40" s="247" t="s">
        <v>947</v>
      </c>
      <c r="G40" s="249">
        <v>11.18</v>
      </c>
      <c r="H40" s="247" t="s">
        <v>819</v>
      </c>
      <c r="I40" s="248">
        <v>12</v>
      </c>
    </row>
    <row r="41" spans="1:9" ht="12.75" customHeight="1">
      <c r="A41" s="243"/>
      <c r="B41" s="247" t="s">
        <v>1028</v>
      </c>
      <c r="C41" s="255" t="s">
        <v>1029</v>
      </c>
      <c r="D41" s="247" t="s">
        <v>959</v>
      </c>
      <c r="E41" s="247" t="s">
        <v>966</v>
      </c>
      <c r="F41" s="247" t="s">
        <v>972</v>
      </c>
      <c r="G41" s="249">
        <v>5.15</v>
      </c>
      <c r="H41" s="247" t="s">
        <v>726</v>
      </c>
      <c r="I41" s="248">
        <v>12</v>
      </c>
    </row>
    <row r="42" spans="1:9" ht="12.75" customHeight="1">
      <c r="A42" s="243"/>
      <c r="B42" s="247" t="s">
        <v>1030</v>
      </c>
      <c r="C42" s="255" t="s">
        <v>1031</v>
      </c>
      <c r="D42" s="247" t="s">
        <v>964</v>
      </c>
      <c r="E42" s="247"/>
      <c r="F42" s="247" t="s">
        <v>947</v>
      </c>
      <c r="G42" s="249">
        <v>53.34</v>
      </c>
      <c r="H42" s="247" t="s">
        <v>726</v>
      </c>
      <c r="I42" s="248">
        <v>12</v>
      </c>
    </row>
    <row r="43" spans="1:9" ht="12.75" customHeight="1">
      <c r="A43" s="243"/>
      <c r="B43" s="247" t="s">
        <v>1032</v>
      </c>
      <c r="C43" s="255" t="s">
        <v>1033</v>
      </c>
      <c r="D43" s="247" t="s">
        <v>948</v>
      </c>
      <c r="E43" s="247"/>
      <c r="F43" s="247" t="s">
        <v>947</v>
      </c>
      <c r="G43" s="266">
        <v>7</v>
      </c>
      <c r="H43" s="247" t="s">
        <v>819</v>
      </c>
      <c r="I43" s="248">
        <v>12</v>
      </c>
    </row>
    <row r="44" spans="1:9" ht="12.75" customHeight="1">
      <c r="A44" s="243"/>
      <c r="B44" s="247" t="s">
        <v>1034</v>
      </c>
      <c r="C44" s="255" t="s">
        <v>1035</v>
      </c>
      <c r="D44" s="247" t="s">
        <v>948</v>
      </c>
      <c r="E44" s="247"/>
      <c r="F44" s="247" t="s">
        <v>947</v>
      </c>
      <c r="G44" s="267">
        <v>7</v>
      </c>
      <c r="H44" s="247" t="s">
        <v>968</v>
      </c>
      <c r="I44" s="248">
        <v>10</v>
      </c>
    </row>
    <row r="45" spans="1:9" ht="12.75" customHeight="1">
      <c r="A45" s="243"/>
      <c r="B45" s="247" t="s">
        <v>1000</v>
      </c>
      <c r="C45" s="255" t="s">
        <v>1001</v>
      </c>
      <c r="D45" s="247" t="s">
        <v>133</v>
      </c>
      <c r="E45" s="247" t="s">
        <v>966</v>
      </c>
      <c r="F45" s="247" t="s">
        <v>947</v>
      </c>
      <c r="G45" s="249">
        <v>24.15</v>
      </c>
      <c r="H45" s="247" t="s">
        <v>819</v>
      </c>
      <c r="I45" s="248">
        <v>10</v>
      </c>
    </row>
    <row r="46" spans="1:9" ht="12.75" customHeight="1">
      <c r="A46" s="243"/>
      <c r="B46" s="247" t="s">
        <v>1036</v>
      </c>
      <c r="C46" s="255" t="s">
        <v>1037</v>
      </c>
      <c r="D46" s="247" t="s">
        <v>134</v>
      </c>
      <c r="E46" s="247" t="s">
        <v>966</v>
      </c>
      <c r="F46" s="247" t="s">
        <v>947</v>
      </c>
      <c r="G46" s="248">
        <v>11</v>
      </c>
      <c r="H46" s="247" t="s">
        <v>819</v>
      </c>
      <c r="I46" s="248">
        <v>9</v>
      </c>
    </row>
    <row r="47" spans="1:9" ht="12.75" customHeight="1">
      <c r="A47" s="243"/>
      <c r="B47" s="247" t="s">
        <v>1038</v>
      </c>
      <c r="C47" s="255" t="s">
        <v>1039</v>
      </c>
      <c r="D47" s="247" t="s">
        <v>976</v>
      </c>
      <c r="E47" s="247" t="s">
        <v>966</v>
      </c>
      <c r="F47" s="247" t="s">
        <v>947</v>
      </c>
      <c r="G47" s="249">
        <v>26.52</v>
      </c>
      <c r="H47" s="247" t="s">
        <v>968</v>
      </c>
      <c r="I47" s="248">
        <v>9</v>
      </c>
    </row>
    <row r="48" spans="1:9" ht="12.75" customHeight="1">
      <c r="A48" s="243"/>
      <c r="B48" s="247" t="s">
        <v>1038</v>
      </c>
      <c r="C48" s="255" t="s">
        <v>1039</v>
      </c>
      <c r="D48" s="247" t="s">
        <v>961</v>
      </c>
      <c r="E48" s="247" t="s">
        <v>966</v>
      </c>
      <c r="F48" s="247" t="s">
        <v>947</v>
      </c>
      <c r="G48" s="249">
        <v>10.71</v>
      </c>
      <c r="H48" s="247" t="s">
        <v>819</v>
      </c>
      <c r="I48" s="248">
        <v>9</v>
      </c>
    </row>
    <row r="49" spans="1:9" ht="12.75" customHeight="1">
      <c r="A49" s="243"/>
      <c r="B49" s="247" t="s">
        <v>1030</v>
      </c>
      <c r="C49" s="255" t="s">
        <v>1031</v>
      </c>
      <c r="D49" s="247" t="s">
        <v>133</v>
      </c>
      <c r="E49" s="247"/>
      <c r="F49" s="247" t="s">
        <v>950</v>
      </c>
      <c r="G49" s="249">
        <v>23.62</v>
      </c>
      <c r="H49" s="247" t="s">
        <v>726</v>
      </c>
      <c r="I49" s="248">
        <v>7</v>
      </c>
    </row>
    <row r="50" spans="1:9" ht="12.75" customHeight="1">
      <c r="A50" s="243"/>
      <c r="B50" s="247" t="s">
        <v>1020</v>
      </c>
      <c r="C50" s="255" t="s">
        <v>1021</v>
      </c>
      <c r="D50" s="247" t="s">
        <v>964</v>
      </c>
      <c r="E50" s="247"/>
      <c r="F50" s="247" t="s">
        <v>950</v>
      </c>
      <c r="G50" s="254">
        <v>53.3</v>
      </c>
      <c r="H50" s="247" t="s">
        <v>726</v>
      </c>
      <c r="I50" s="248">
        <v>7</v>
      </c>
    </row>
    <row r="51" spans="1:9" ht="12.75" customHeight="1">
      <c r="A51" s="243"/>
      <c r="B51" s="247" t="s">
        <v>1008</v>
      </c>
      <c r="C51" s="255" t="s">
        <v>1009</v>
      </c>
      <c r="D51" s="247" t="s">
        <v>975</v>
      </c>
      <c r="E51" s="247"/>
      <c r="F51" s="247" t="s">
        <v>947</v>
      </c>
      <c r="G51" s="268">
        <v>4</v>
      </c>
      <c r="H51" s="247" t="s">
        <v>726</v>
      </c>
      <c r="I51" s="248">
        <v>6</v>
      </c>
    </row>
    <row r="52" spans="1:9" ht="12.75" customHeight="1">
      <c r="A52" s="243"/>
      <c r="B52" s="247" t="s">
        <v>1040</v>
      </c>
      <c r="C52" s="255" t="s">
        <v>1041</v>
      </c>
      <c r="D52" s="247" t="s">
        <v>970</v>
      </c>
      <c r="E52" s="247" t="s">
        <v>966</v>
      </c>
      <c r="F52" s="247" t="s">
        <v>950</v>
      </c>
      <c r="G52" s="269">
        <v>1</v>
      </c>
      <c r="H52" s="247" t="s">
        <v>819</v>
      </c>
      <c r="I52" s="248">
        <v>5</v>
      </c>
    </row>
    <row r="53" spans="1:9" ht="12.75" customHeight="1">
      <c r="A53" s="243"/>
      <c r="B53" s="247" t="s">
        <v>1042</v>
      </c>
      <c r="C53" s="255" t="s">
        <v>1043</v>
      </c>
      <c r="D53" s="247" t="s">
        <v>949</v>
      </c>
      <c r="E53" s="247" t="s">
        <v>966</v>
      </c>
      <c r="F53" s="247" t="s">
        <v>955</v>
      </c>
      <c r="G53" s="249">
        <v>11.93</v>
      </c>
      <c r="H53" s="247" t="s">
        <v>819</v>
      </c>
      <c r="I53" s="248">
        <v>5</v>
      </c>
    </row>
    <row r="54" spans="1:9" ht="12.75" customHeight="1">
      <c r="A54" s="243"/>
      <c r="B54" s="247" t="s">
        <v>1044</v>
      </c>
      <c r="C54" s="255" t="s">
        <v>1045</v>
      </c>
      <c r="D54" s="247" t="s">
        <v>970</v>
      </c>
      <c r="E54" s="247" t="s">
        <v>263</v>
      </c>
      <c r="F54" s="247" t="s">
        <v>950</v>
      </c>
      <c r="G54" s="270">
        <v>1</v>
      </c>
      <c r="H54" s="247" t="s">
        <v>968</v>
      </c>
      <c r="I54" s="248">
        <v>4</v>
      </c>
    </row>
    <row r="55" spans="1:9" ht="12.75" customHeight="1">
      <c r="A55" s="243"/>
      <c r="B55" s="247" t="s">
        <v>1010</v>
      </c>
      <c r="C55" s="255" t="s">
        <v>1011</v>
      </c>
      <c r="D55" s="247" t="s">
        <v>949</v>
      </c>
      <c r="E55" s="247"/>
      <c r="F55" s="247" t="s">
        <v>955</v>
      </c>
      <c r="G55" s="249">
        <v>11.97</v>
      </c>
      <c r="H55" s="247" t="s">
        <v>819</v>
      </c>
      <c r="I55" s="248">
        <v>3</v>
      </c>
    </row>
    <row r="56" spans="1:9" ht="12.75" customHeight="1">
      <c r="A56" s="243"/>
      <c r="B56" s="247" t="s">
        <v>1018</v>
      </c>
      <c r="C56" s="255" t="s">
        <v>1019</v>
      </c>
      <c r="D56" s="247" t="s">
        <v>974</v>
      </c>
      <c r="E56" s="247"/>
      <c r="F56" s="247" t="s">
        <v>972</v>
      </c>
      <c r="G56" s="249">
        <v>11.48</v>
      </c>
      <c r="H56" s="247" t="s">
        <v>968</v>
      </c>
      <c r="I56" s="248">
        <v>1</v>
      </c>
    </row>
    <row r="57" spans="1:9" ht="12.75" customHeight="1">
      <c r="A57" s="243"/>
      <c r="B57" s="247" t="s">
        <v>1000</v>
      </c>
      <c r="C57" s="255" t="s">
        <v>1001</v>
      </c>
      <c r="D57" s="247" t="s">
        <v>954</v>
      </c>
      <c r="E57" s="247" t="s">
        <v>966</v>
      </c>
      <c r="F57" s="247" t="s">
        <v>947</v>
      </c>
      <c r="G57" s="271">
        <v>2</v>
      </c>
      <c r="H57" s="247" t="s">
        <v>819</v>
      </c>
      <c r="I57" s="250"/>
    </row>
    <row r="58" spans="1:9" ht="12.75" customHeight="1">
      <c r="A58" s="243"/>
      <c r="B58" s="247" t="s">
        <v>1000</v>
      </c>
      <c r="C58" s="255" t="s">
        <v>1001</v>
      </c>
      <c r="D58" s="247" t="s">
        <v>133</v>
      </c>
      <c r="E58" s="247" t="s">
        <v>966</v>
      </c>
      <c r="F58" s="247" t="s">
        <v>950</v>
      </c>
      <c r="G58" s="249">
        <v>23.52</v>
      </c>
      <c r="H58" s="247" t="s">
        <v>726</v>
      </c>
      <c r="I58" s="250"/>
    </row>
    <row r="59" spans="1:9" ht="12.75" customHeight="1">
      <c r="A59" s="243"/>
      <c r="B59" s="247" t="s">
        <v>1000</v>
      </c>
      <c r="C59" s="255" t="s">
        <v>1001</v>
      </c>
      <c r="D59" s="247" t="s">
        <v>949</v>
      </c>
      <c r="E59" s="247" t="s">
        <v>966</v>
      </c>
      <c r="F59" s="247" t="s">
        <v>955</v>
      </c>
      <c r="G59" s="249">
        <v>11.54</v>
      </c>
      <c r="H59" s="247" t="s">
        <v>726</v>
      </c>
      <c r="I59" s="250"/>
    </row>
    <row r="60" spans="1:9" ht="12.75" customHeight="1">
      <c r="A60" s="243"/>
      <c r="B60" s="247" t="s">
        <v>1008</v>
      </c>
      <c r="C60" s="255" t="s">
        <v>1009</v>
      </c>
      <c r="D60" s="247" t="s">
        <v>954</v>
      </c>
      <c r="E60" s="247"/>
      <c r="F60" s="247" t="s">
        <v>947</v>
      </c>
      <c r="G60" s="272">
        <v>2</v>
      </c>
      <c r="H60" s="247"/>
      <c r="I60" s="250"/>
    </row>
    <row r="61" spans="1:9" ht="12.75" customHeight="1">
      <c r="A61" s="243"/>
      <c r="B61" s="247" t="s">
        <v>1036</v>
      </c>
      <c r="C61" s="255" t="s">
        <v>1037</v>
      </c>
      <c r="D61" s="247" t="s">
        <v>959</v>
      </c>
      <c r="E61" s="247" t="s">
        <v>966</v>
      </c>
      <c r="F61" s="247" t="s">
        <v>972</v>
      </c>
      <c r="G61" s="249">
        <v>4.72</v>
      </c>
      <c r="H61" s="247" t="s">
        <v>819</v>
      </c>
      <c r="I61" s="250"/>
    </row>
    <row r="62" spans="1:9" ht="12.75" customHeight="1">
      <c r="A62" s="243"/>
      <c r="B62" s="247" t="s">
        <v>1000</v>
      </c>
      <c r="C62" s="255" t="s">
        <v>1001</v>
      </c>
      <c r="D62" s="247" t="s">
        <v>949</v>
      </c>
      <c r="E62" s="247" t="s">
        <v>966</v>
      </c>
      <c r="F62" s="247" t="s">
        <v>950</v>
      </c>
      <c r="G62" s="249">
        <v>11.61</v>
      </c>
      <c r="H62" s="247" t="s">
        <v>726</v>
      </c>
      <c r="I62" s="250"/>
    </row>
    <row r="63" spans="1:9" ht="12.75" customHeight="1">
      <c r="A63" s="243"/>
      <c r="B63" s="247" t="s">
        <v>560</v>
      </c>
      <c r="C63" s="255" t="s">
        <v>562</v>
      </c>
      <c r="D63" s="247" t="s">
        <v>956</v>
      </c>
      <c r="E63" s="247" t="s">
        <v>966</v>
      </c>
      <c r="F63" s="247" t="s">
        <v>947</v>
      </c>
      <c r="G63" s="250" t="s">
        <v>960</v>
      </c>
      <c r="H63" s="247"/>
      <c r="I63" s="250"/>
    </row>
    <row r="64" spans="1:9" ht="12.75" customHeight="1">
      <c r="A64" s="243"/>
      <c r="B64" s="247" t="s">
        <v>1022</v>
      </c>
      <c r="C64" s="255" t="s">
        <v>1023</v>
      </c>
      <c r="D64" s="247" t="s">
        <v>959</v>
      </c>
      <c r="E64" s="247"/>
      <c r="F64" s="247" t="s">
        <v>972</v>
      </c>
      <c r="G64" s="249">
        <v>6.04</v>
      </c>
      <c r="H64" s="247" t="s">
        <v>819</v>
      </c>
      <c r="I64" s="250"/>
    </row>
    <row r="65" spans="1:9" ht="12.75" customHeight="1">
      <c r="A65" s="243"/>
      <c r="B65" s="247" t="s">
        <v>1032</v>
      </c>
      <c r="C65" s="255" t="s">
        <v>1033</v>
      </c>
      <c r="D65" s="247" t="s">
        <v>954</v>
      </c>
      <c r="E65" s="247"/>
      <c r="F65" s="247" t="s">
        <v>947</v>
      </c>
      <c r="G65" s="272">
        <v>2</v>
      </c>
      <c r="H65" s="247"/>
      <c r="I65" s="250"/>
    </row>
    <row r="66" spans="1:9" ht="12.75" customHeight="1">
      <c r="A66" s="243"/>
      <c r="B66" s="247" t="s">
        <v>1032</v>
      </c>
      <c r="C66" s="255" t="s">
        <v>1033</v>
      </c>
      <c r="D66" s="247" t="s">
        <v>975</v>
      </c>
      <c r="E66" s="247"/>
      <c r="F66" s="247" t="s">
        <v>947</v>
      </c>
      <c r="G66" s="273">
        <v>4</v>
      </c>
      <c r="H66" s="247" t="s">
        <v>819</v>
      </c>
      <c r="I66" s="250"/>
    </row>
    <row r="67" spans="1:9" ht="12.75" customHeight="1">
      <c r="A67" s="243"/>
      <c r="B67" s="247" t="s">
        <v>1042</v>
      </c>
      <c r="C67" s="255" t="s">
        <v>1043</v>
      </c>
      <c r="D67" s="247" t="s">
        <v>949</v>
      </c>
      <c r="E67" s="247" t="s">
        <v>966</v>
      </c>
      <c r="F67" s="247" t="s">
        <v>950</v>
      </c>
      <c r="G67" s="249">
        <v>11.81</v>
      </c>
      <c r="H67" s="247" t="s">
        <v>819</v>
      </c>
      <c r="I67" s="250"/>
    </row>
    <row r="68" spans="1:9" ht="12.75" customHeight="1">
      <c r="A68" s="243"/>
      <c r="B68" s="247" t="s">
        <v>1042</v>
      </c>
      <c r="C68" s="255" t="s">
        <v>1043</v>
      </c>
      <c r="D68" s="247" t="s">
        <v>133</v>
      </c>
      <c r="E68" s="247" t="s">
        <v>966</v>
      </c>
      <c r="F68" s="247" t="s">
        <v>950</v>
      </c>
      <c r="G68" s="249">
        <v>23.99</v>
      </c>
      <c r="H68" s="247" t="s">
        <v>819</v>
      </c>
      <c r="I68" s="250"/>
    </row>
    <row r="69" spans="1:9" ht="12.75" customHeight="1">
      <c r="A69" s="243"/>
      <c r="B69" s="247" t="s">
        <v>1042</v>
      </c>
      <c r="C69" s="255" t="s">
        <v>1043</v>
      </c>
      <c r="D69" s="247" t="s">
        <v>954</v>
      </c>
      <c r="E69" s="247" t="s">
        <v>966</v>
      </c>
      <c r="F69" s="247" t="s">
        <v>947</v>
      </c>
      <c r="G69" s="271">
        <v>2</v>
      </c>
      <c r="H69" s="247" t="s">
        <v>819</v>
      </c>
      <c r="I69" s="250"/>
    </row>
    <row r="70" spans="1:9" ht="12.75" customHeight="1">
      <c r="A70" s="243"/>
      <c r="B70" s="247" t="s">
        <v>962</v>
      </c>
      <c r="C70" s="255" t="s">
        <v>963</v>
      </c>
      <c r="D70" s="247" t="s">
        <v>133</v>
      </c>
      <c r="E70" s="247" t="s">
        <v>965</v>
      </c>
      <c r="F70" s="247" t="s">
        <v>950</v>
      </c>
      <c r="G70" s="250" t="s">
        <v>1046</v>
      </c>
      <c r="H70" s="247"/>
      <c r="I70" s="250"/>
    </row>
    <row r="71" spans="1:9" ht="12.75" customHeight="1">
      <c r="A71" s="243"/>
      <c r="B71" s="247" t="s">
        <v>984</v>
      </c>
      <c r="C71" s="255" t="s">
        <v>985</v>
      </c>
      <c r="D71" s="247" t="s">
        <v>958</v>
      </c>
      <c r="E71" s="247" t="s">
        <v>965</v>
      </c>
      <c r="F71" s="247" t="s">
        <v>972</v>
      </c>
      <c r="G71" s="254">
        <v>1.6</v>
      </c>
      <c r="H71" s="247" t="s">
        <v>726</v>
      </c>
      <c r="I71" s="250"/>
    </row>
    <row r="72" spans="1:9" ht="12.75" customHeight="1">
      <c r="A72" s="243"/>
      <c r="B72" s="247" t="s">
        <v>962</v>
      </c>
      <c r="C72" s="255" t="s">
        <v>963</v>
      </c>
      <c r="D72" s="247" t="s">
        <v>964</v>
      </c>
      <c r="E72" s="247" t="s">
        <v>965</v>
      </c>
      <c r="F72" s="247" t="s">
        <v>950</v>
      </c>
      <c r="G72" s="249">
        <v>59.76</v>
      </c>
      <c r="H72" s="247" t="s">
        <v>726</v>
      </c>
      <c r="I72" s="250"/>
    </row>
    <row r="73" spans="1:9" ht="12.75" customHeight="1">
      <c r="A73" s="243"/>
      <c r="B73" s="247" t="s">
        <v>962</v>
      </c>
      <c r="C73" s="255" t="s">
        <v>963</v>
      </c>
      <c r="D73" s="247" t="s">
        <v>954</v>
      </c>
      <c r="E73" s="247" t="s">
        <v>965</v>
      </c>
      <c r="F73" s="247" t="s">
        <v>947</v>
      </c>
      <c r="G73" s="274">
        <v>2</v>
      </c>
      <c r="H73" s="247" t="s">
        <v>968</v>
      </c>
      <c r="I73" s="250"/>
    </row>
    <row r="74" spans="1:9" ht="12.75" customHeight="1">
      <c r="A74" s="243"/>
      <c r="B74" s="247" t="s">
        <v>993</v>
      </c>
      <c r="C74" s="255" t="s">
        <v>994</v>
      </c>
      <c r="D74" s="247" t="s">
        <v>958</v>
      </c>
      <c r="E74" s="247" t="s">
        <v>965</v>
      </c>
      <c r="F74" s="247" t="s">
        <v>972</v>
      </c>
      <c r="G74" s="254">
        <v>1.6</v>
      </c>
      <c r="H74" s="247" t="s">
        <v>726</v>
      </c>
      <c r="I74" s="250"/>
    </row>
    <row r="75" spans="1:9" ht="12.75" customHeight="1">
      <c r="A75" s="243"/>
      <c r="B75" s="247" t="s">
        <v>560</v>
      </c>
      <c r="C75" s="255" t="s">
        <v>562</v>
      </c>
      <c r="D75" s="247" t="s">
        <v>961</v>
      </c>
      <c r="E75" s="247" t="s">
        <v>966</v>
      </c>
      <c r="F75" s="247" t="s">
        <v>947</v>
      </c>
      <c r="G75" s="249">
        <v>9.68</v>
      </c>
      <c r="H75" s="247" t="s">
        <v>968</v>
      </c>
      <c r="I75" s="250"/>
    </row>
    <row r="76" spans="1:9" ht="12.75" customHeight="1">
      <c r="A76" s="243"/>
      <c r="B76" s="247" t="s">
        <v>560</v>
      </c>
      <c r="C76" s="255" t="s">
        <v>562</v>
      </c>
      <c r="D76" s="247" t="s">
        <v>959</v>
      </c>
      <c r="E76" s="247" t="s">
        <v>966</v>
      </c>
      <c r="F76" s="247" t="s">
        <v>947</v>
      </c>
      <c r="G76" s="249">
        <v>5.28</v>
      </c>
      <c r="H76" s="247" t="s">
        <v>726</v>
      </c>
      <c r="I76" s="250"/>
    </row>
    <row r="77" spans="1:9" ht="12.75" customHeight="1">
      <c r="A77" s="243"/>
      <c r="B77" s="247" t="s">
        <v>560</v>
      </c>
      <c r="C77" s="255" t="s">
        <v>562</v>
      </c>
      <c r="D77" s="247" t="s">
        <v>958</v>
      </c>
      <c r="E77" s="247" t="s">
        <v>966</v>
      </c>
      <c r="F77" s="247" t="s">
        <v>947</v>
      </c>
      <c r="G77" s="249">
        <v>1.48</v>
      </c>
      <c r="H77" s="247" t="s">
        <v>819</v>
      </c>
      <c r="I77" s="250"/>
    </row>
    <row r="78" spans="1:9" ht="12.75" customHeight="1">
      <c r="A78" s="243"/>
      <c r="B78" s="247" t="s">
        <v>560</v>
      </c>
      <c r="C78" s="255" t="s">
        <v>562</v>
      </c>
      <c r="D78" s="247" t="s">
        <v>957</v>
      </c>
      <c r="E78" s="247" t="s">
        <v>966</v>
      </c>
      <c r="F78" s="247" t="s">
        <v>947</v>
      </c>
      <c r="G78" s="254">
        <v>16.4</v>
      </c>
      <c r="H78" s="247" t="s">
        <v>819</v>
      </c>
      <c r="I78" s="250"/>
    </row>
    <row r="79" spans="1:9" ht="12.75" customHeight="1">
      <c r="A79" s="243"/>
      <c r="B79" s="247" t="s">
        <v>560</v>
      </c>
      <c r="C79" s="255" t="s">
        <v>562</v>
      </c>
      <c r="D79" s="247" t="s">
        <v>954</v>
      </c>
      <c r="E79" s="247" t="s">
        <v>966</v>
      </c>
      <c r="F79" s="247" t="s">
        <v>947</v>
      </c>
      <c r="G79" s="275">
        <v>2</v>
      </c>
      <c r="H79" s="247"/>
      <c r="I79" s="250"/>
    </row>
    <row r="80" spans="1:9" ht="12.75" customHeight="1">
      <c r="A80" s="243"/>
      <c r="B80" s="247" t="s">
        <v>560</v>
      </c>
      <c r="C80" s="255" t="s">
        <v>562</v>
      </c>
      <c r="D80" s="247" t="s">
        <v>133</v>
      </c>
      <c r="E80" s="247" t="s">
        <v>966</v>
      </c>
      <c r="F80" s="247" t="s">
        <v>947</v>
      </c>
      <c r="G80" s="249">
        <v>27.88</v>
      </c>
      <c r="H80" s="247" t="s">
        <v>819</v>
      </c>
      <c r="I80" s="250"/>
    </row>
    <row r="81" spans="1:9" ht="12.75" customHeight="1">
      <c r="A81" s="243"/>
      <c r="B81" s="247" t="s">
        <v>991</v>
      </c>
      <c r="C81" s="255" t="s">
        <v>992</v>
      </c>
      <c r="D81" s="247" t="s">
        <v>954</v>
      </c>
      <c r="E81" s="247" t="s">
        <v>965</v>
      </c>
      <c r="F81" s="247" t="s">
        <v>947</v>
      </c>
      <c r="G81" s="274">
        <v>2</v>
      </c>
      <c r="H81" s="247" t="s">
        <v>968</v>
      </c>
      <c r="I81" s="250"/>
    </row>
    <row r="82" spans="1:9" ht="12.75" customHeight="1">
      <c r="A82" s="243"/>
      <c r="B82" s="247" t="s">
        <v>1034</v>
      </c>
      <c r="C82" s="255" t="s">
        <v>1035</v>
      </c>
      <c r="D82" s="247" t="s">
        <v>975</v>
      </c>
      <c r="E82" s="247"/>
      <c r="F82" s="247" t="s">
        <v>947</v>
      </c>
      <c r="G82" s="276">
        <v>4</v>
      </c>
      <c r="H82" s="247" t="s">
        <v>819</v>
      </c>
      <c r="I82" s="250"/>
    </row>
    <row r="83" spans="1:9" ht="12.75" customHeight="1">
      <c r="A83" s="243"/>
      <c r="B83" s="247" t="s">
        <v>1024</v>
      </c>
      <c r="C83" s="255" t="s">
        <v>1025</v>
      </c>
      <c r="D83" s="247" t="s">
        <v>954</v>
      </c>
      <c r="E83" s="247" t="s">
        <v>966</v>
      </c>
      <c r="F83" s="247" t="s">
        <v>947</v>
      </c>
      <c r="G83" s="275">
        <v>2</v>
      </c>
      <c r="H83" s="247"/>
      <c r="I83" s="250"/>
    </row>
    <row r="84" spans="1:9" ht="12.75" customHeight="1">
      <c r="A84" s="243"/>
      <c r="B84" s="247" t="s">
        <v>1024</v>
      </c>
      <c r="C84" s="255" t="s">
        <v>1025</v>
      </c>
      <c r="D84" s="247" t="s">
        <v>958</v>
      </c>
      <c r="E84" s="247" t="s">
        <v>966</v>
      </c>
      <c r="F84" s="247" t="s">
        <v>972</v>
      </c>
      <c r="G84" s="254">
        <v>1.6</v>
      </c>
      <c r="H84" s="247" t="s">
        <v>726</v>
      </c>
      <c r="I84" s="250"/>
    </row>
    <row r="85" spans="1:9" ht="12.75" customHeight="1">
      <c r="A85" s="243"/>
      <c r="B85" s="247" t="s">
        <v>1013</v>
      </c>
      <c r="C85" s="255" t="s">
        <v>951</v>
      </c>
      <c r="D85" s="247" t="s">
        <v>959</v>
      </c>
      <c r="E85" s="247"/>
      <c r="F85" s="247" t="s">
        <v>972</v>
      </c>
      <c r="G85" s="249">
        <v>6.46</v>
      </c>
      <c r="H85" s="247" t="s">
        <v>726</v>
      </c>
      <c r="I85" s="250"/>
    </row>
    <row r="86" spans="1:9" ht="12.75" customHeight="1">
      <c r="A86" s="243"/>
      <c r="B86" s="247" t="s">
        <v>1010</v>
      </c>
      <c r="C86" s="255" t="s">
        <v>1011</v>
      </c>
      <c r="D86" s="247" t="s">
        <v>954</v>
      </c>
      <c r="E86" s="247"/>
      <c r="F86" s="247" t="s">
        <v>947</v>
      </c>
      <c r="G86" s="277">
        <v>2</v>
      </c>
      <c r="H86" s="247" t="s">
        <v>819</v>
      </c>
      <c r="I86" s="250"/>
    </row>
    <row r="87" spans="1:9" ht="12.75" customHeight="1">
      <c r="A87" s="243"/>
      <c r="B87" s="247" t="s">
        <v>1010</v>
      </c>
      <c r="C87" s="255" t="s">
        <v>1011</v>
      </c>
      <c r="D87" s="247" t="s">
        <v>133</v>
      </c>
      <c r="E87" s="247"/>
      <c r="F87" s="247" t="s">
        <v>950</v>
      </c>
      <c r="G87" s="249">
        <v>23.06</v>
      </c>
      <c r="H87" s="247" t="s">
        <v>726</v>
      </c>
      <c r="I87" s="250"/>
    </row>
    <row r="88" spans="1:9" ht="12.75" customHeight="1">
      <c r="A88" s="243"/>
      <c r="B88" s="247" t="s">
        <v>1010</v>
      </c>
      <c r="C88" s="255" t="s">
        <v>1011</v>
      </c>
      <c r="D88" s="247" t="s">
        <v>949</v>
      </c>
      <c r="E88" s="247"/>
      <c r="F88" s="247" t="s">
        <v>950</v>
      </c>
      <c r="G88" s="249">
        <v>11.81</v>
      </c>
      <c r="H88" s="247" t="s">
        <v>819</v>
      </c>
      <c r="I88" s="250"/>
    </row>
    <row r="89" spans="1:9" ht="12.75" customHeight="1">
      <c r="A89" s="243"/>
      <c r="B89" s="247" t="s">
        <v>988</v>
      </c>
      <c r="C89" s="255" t="s">
        <v>951</v>
      </c>
      <c r="D89" s="247" t="s">
        <v>954</v>
      </c>
      <c r="E89" s="247" t="s">
        <v>965</v>
      </c>
      <c r="F89" s="247" t="s">
        <v>947</v>
      </c>
      <c r="G89" s="272">
        <v>2</v>
      </c>
      <c r="H89" s="247"/>
      <c r="I89" s="250"/>
    </row>
    <row r="90" spans="1:9" ht="12.75" customHeight="1">
      <c r="A90" s="243"/>
      <c r="B90" s="247" t="s">
        <v>988</v>
      </c>
      <c r="C90" s="255" t="s">
        <v>951</v>
      </c>
      <c r="D90" s="247" t="s">
        <v>132</v>
      </c>
      <c r="E90" s="247" t="s">
        <v>965</v>
      </c>
      <c r="F90" s="247" t="s">
        <v>950</v>
      </c>
      <c r="G90" s="278">
        <v>1</v>
      </c>
      <c r="H90" s="247" t="s">
        <v>637</v>
      </c>
      <c r="I90" s="250"/>
    </row>
    <row r="91" spans="1:9" ht="12.75" customHeight="1">
      <c r="A91" s="243"/>
      <c r="B91" s="247" t="s">
        <v>988</v>
      </c>
      <c r="C91" s="255" t="s">
        <v>951</v>
      </c>
      <c r="D91" s="247" t="s">
        <v>964</v>
      </c>
      <c r="E91" s="247" t="s">
        <v>965</v>
      </c>
      <c r="F91" s="247" t="s">
        <v>950</v>
      </c>
      <c r="G91" s="249">
        <v>55.52</v>
      </c>
      <c r="H91" s="247" t="s">
        <v>819</v>
      </c>
      <c r="I91" s="250"/>
    </row>
    <row r="92" spans="1:9" ht="12.75" customHeight="1">
      <c r="A92" s="243"/>
      <c r="B92" s="247" t="s">
        <v>1047</v>
      </c>
      <c r="C92" s="255" t="s">
        <v>1048</v>
      </c>
      <c r="D92" s="247" t="s">
        <v>134</v>
      </c>
      <c r="E92" s="247"/>
      <c r="F92" s="247" t="s">
        <v>947</v>
      </c>
      <c r="G92" s="250" t="s">
        <v>960</v>
      </c>
      <c r="H92" s="247"/>
      <c r="I92" s="250"/>
    </row>
    <row r="93" spans="1:9" ht="12.75" customHeight="1">
      <c r="A93" s="243"/>
      <c r="B93" s="247" t="s">
        <v>981</v>
      </c>
      <c r="C93" s="255" t="s">
        <v>982</v>
      </c>
      <c r="D93" s="247" t="s">
        <v>971</v>
      </c>
      <c r="E93" s="247" t="s">
        <v>965</v>
      </c>
      <c r="F93" s="247" t="s">
        <v>950</v>
      </c>
      <c r="G93" s="249">
        <v>14.53</v>
      </c>
      <c r="H93" s="247" t="s">
        <v>983</v>
      </c>
      <c r="I93" s="250"/>
    </row>
    <row r="94" spans="1:9" ht="12.75" customHeight="1">
      <c r="A94" s="243"/>
      <c r="B94" s="247" t="s">
        <v>981</v>
      </c>
      <c r="C94" s="255" t="s">
        <v>982</v>
      </c>
      <c r="D94" s="247" t="s">
        <v>954</v>
      </c>
      <c r="E94" s="247" t="s">
        <v>965</v>
      </c>
      <c r="F94" s="247" t="s">
        <v>947</v>
      </c>
      <c r="G94" s="272">
        <v>2</v>
      </c>
      <c r="H94" s="247"/>
      <c r="I94" s="250"/>
    </row>
    <row r="95" spans="1:9" ht="12.75" customHeight="1">
      <c r="A95" s="243"/>
      <c r="B95" s="247" t="s">
        <v>1026</v>
      </c>
      <c r="C95" s="255" t="s">
        <v>1027</v>
      </c>
      <c r="D95" s="247" t="s">
        <v>954</v>
      </c>
      <c r="E95" s="247" t="s">
        <v>966</v>
      </c>
      <c r="F95" s="247" t="s">
        <v>947</v>
      </c>
      <c r="G95" s="271">
        <v>2</v>
      </c>
      <c r="H95" s="247" t="s">
        <v>819</v>
      </c>
      <c r="I95" s="250"/>
    </row>
    <row r="96" spans="1:9" ht="12.75" customHeight="1">
      <c r="A96" s="243"/>
      <c r="B96" s="247" t="s">
        <v>1030</v>
      </c>
      <c r="C96" s="255" t="s">
        <v>1031</v>
      </c>
      <c r="D96" s="247" t="s">
        <v>954</v>
      </c>
      <c r="E96" s="247"/>
      <c r="F96" s="247" t="s">
        <v>947</v>
      </c>
      <c r="G96" s="277">
        <v>2</v>
      </c>
      <c r="H96" s="247" t="s">
        <v>819</v>
      </c>
      <c r="I96" s="250"/>
    </row>
    <row r="97" spans="1:9" ht="12.75" customHeight="1">
      <c r="A97" s="243"/>
      <c r="B97" s="247" t="s">
        <v>1030</v>
      </c>
      <c r="C97" s="255" t="s">
        <v>1031</v>
      </c>
      <c r="D97" s="247" t="s">
        <v>964</v>
      </c>
      <c r="E97" s="247"/>
      <c r="F97" s="247" t="s">
        <v>950</v>
      </c>
      <c r="G97" s="249">
        <v>53.14</v>
      </c>
      <c r="H97" s="247" t="s">
        <v>726</v>
      </c>
      <c r="I97" s="250"/>
    </row>
    <row r="98" spans="1:9" ht="12.75" customHeight="1">
      <c r="A98" s="243"/>
      <c r="B98" s="247" t="s">
        <v>1014</v>
      </c>
      <c r="C98" s="255" t="s">
        <v>1015</v>
      </c>
      <c r="D98" s="247" t="s">
        <v>133</v>
      </c>
      <c r="E98" s="247" t="s">
        <v>263</v>
      </c>
      <c r="F98" s="247" t="s">
        <v>950</v>
      </c>
      <c r="G98" s="249">
        <v>26.41</v>
      </c>
      <c r="H98" s="247" t="s">
        <v>726</v>
      </c>
      <c r="I98" s="250"/>
    </row>
    <row r="99" spans="1:9" ht="12.75" customHeight="1">
      <c r="A99" s="243"/>
      <c r="B99" s="247" t="s">
        <v>989</v>
      </c>
      <c r="C99" s="255" t="s">
        <v>990</v>
      </c>
      <c r="D99" s="247" t="s">
        <v>954</v>
      </c>
      <c r="E99" s="247" t="s">
        <v>966</v>
      </c>
      <c r="F99" s="247" t="s">
        <v>947</v>
      </c>
      <c r="G99" s="271">
        <v>2</v>
      </c>
      <c r="H99" s="247" t="s">
        <v>819</v>
      </c>
      <c r="I99" s="250"/>
    </row>
    <row r="100" spans="1:9" ht="12.75" customHeight="1">
      <c r="A100" s="243"/>
      <c r="B100" s="247" t="s">
        <v>989</v>
      </c>
      <c r="C100" s="255" t="s">
        <v>990</v>
      </c>
      <c r="D100" s="247" t="s">
        <v>964</v>
      </c>
      <c r="E100" s="247" t="s">
        <v>966</v>
      </c>
      <c r="F100" s="247" t="s">
        <v>950</v>
      </c>
      <c r="G100" s="249">
        <v>50.76</v>
      </c>
      <c r="H100" s="247" t="s">
        <v>726</v>
      </c>
      <c r="I100" s="250"/>
    </row>
    <row r="101" spans="1:9" ht="12.75" customHeight="1">
      <c r="A101" s="243"/>
      <c r="B101" s="247" t="s">
        <v>1040</v>
      </c>
      <c r="C101" s="255" t="s">
        <v>1041</v>
      </c>
      <c r="D101" s="247" t="s">
        <v>954</v>
      </c>
      <c r="E101" s="247" t="s">
        <v>966</v>
      </c>
      <c r="F101" s="247" t="s">
        <v>947</v>
      </c>
      <c r="G101" s="275">
        <v>2</v>
      </c>
      <c r="H101" s="247"/>
      <c r="I101" s="250"/>
    </row>
    <row r="102" spans="1:9" ht="12.75" customHeight="1">
      <c r="A102" s="243"/>
      <c r="B102" s="247" t="s">
        <v>1049</v>
      </c>
      <c r="C102" s="255" t="s">
        <v>978</v>
      </c>
      <c r="D102" s="247" t="s">
        <v>949</v>
      </c>
      <c r="E102" s="247" t="s">
        <v>263</v>
      </c>
      <c r="F102" s="247" t="s">
        <v>950</v>
      </c>
      <c r="G102" s="249">
        <v>14.29</v>
      </c>
      <c r="H102" s="247" t="s">
        <v>968</v>
      </c>
      <c r="I102" s="250"/>
    </row>
    <row r="103" spans="1:9" ht="12.75" customHeight="1">
      <c r="A103" s="243"/>
      <c r="B103" s="247" t="s">
        <v>1028</v>
      </c>
      <c r="C103" s="255" t="s">
        <v>1029</v>
      </c>
      <c r="D103" s="247" t="s">
        <v>954</v>
      </c>
      <c r="E103" s="247" t="s">
        <v>966</v>
      </c>
      <c r="F103" s="247" t="s">
        <v>947</v>
      </c>
      <c r="G103" s="275">
        <v>2</v>
      </c>
      <c r="H103" s="247"/>
      <c r="I103" s="250"/>
    </row>
    <row r="104" spans="1:9" ht="12.75" customHeight="1">
      <c r="A104" s="243"/>
      <c r="B104" s="247" t="s">
        <v>1012</v>
      </c>
      <c r="C104" s="255" t="s">
        <v>675</v>
      </c>
      <c r="D104" s="247" t="s">
        <v>949</v>
      </c>
      <c r="E104" s="247"/>
      <c r="F104" s="247" t="s">
        <v>955</v>
      </c>
      <c r="G104" s="249">
        <v>11.77</v>
      </c>
      <c r="H104" s="247" t="s">
        <v>819</v>
      </c>
      <c r="I104" s="250"/>
    </row>
    <row r="105" spans="1:9" ht="12.75" customHeight="1">
      <c r="A105" s="243"/>
      <c r="B105" s="247" t="s">
        <v>1012</v>
      </c>
      <c r="C105" s="255" t="s">
        <v>675</v>
      </c>
      <c r="D105" s="247" t="s">
        <v>949</v>
      </c>
      <c r="E105" s="247"/>
      <c r="F105" s="247" t="s">
        <v>950</v>
      </c>
      <c r="G105" s="249">
        <v>11.58</v>
      </c>
      <c r="H105" s="247" t="s">
        <v>726</v>
      </c>
      <c r="I105" s="250"/>
    </row>
    <row r="106" spans="1:9" ht="12.75" customHeight="1">
      <c r="A106" s="243"/>
      <c r="B106" s="247" t="s">
        <v>1012</v>
      </c>
      <c r="C106" s="255" t="s">
        <v>675</v>
      </c>
      <c r="D106" s="247" t="s">
        <v>133</v>
      </c>
      <c r="E106" s="247"/>
      <c r="F106" s="247" t="s">
        <v>947</v>
      </c>
      <c r="G106" s="250" t="s">
        <v>979</v>
      </c>
      <c r="H106" s="247"/>
      <c r="I106" s="250"/>
    </row>
    <row r="107" spans="1:9" ht="12.75" customHeight="1">
      <c r="A107" s="243"/>
      <c r="B107" s="247" t="s">
        <v>1012</v>
      </c>
      <c r="C107" s="255" t="s">
        <v>675</v>
      </c>
      <c r="D107" s="247" t="s">
        <v>133</v>
      </c>
      <c r="E107" s="247"/>
      <c r="F107" s="247" t="s">
        <v>950</v>
      </c>
      <c r="G107" s="249">
        <v>23.22</v>
      </c>
      <c r="H107" s="247" t="s">
        <v>726</v>
      </c>
      <c r="I107" s="250"/>
    </row>
    <row r="108" spans="1:9" ht="12.75" customHeight="1">
      <c r="A108" s="243"/>
      <c r="B108" s="247" t="s">
        <v>1012</v>
      </c>
      <c r="C108" s="255" t="s">
        <v>675</v>
      </c>
      <c r="D108" s="247" t="s">
        <v>954</v>
      </c>
      <c r="E108" s="247"/>
      <c r="F108" s="247" t="s">
        <v>947</v>
      </c>
      <c r="G108" s="277">
        <v>2</v>
      </c>
      <c r="H108" s="247" t="s">
        <v>819</v>
      </c>
      <c r="I108" s="250"/>
    </row>
    <row r="109" spans="1:9" ht="12.75" customHeight="1">
      <c r="A109" s="243"/>
      <c r="B109" s="247" t="s">
        <v>995</v>
      </c>
      <c r="C109" s="255" t="s">
        <v>996</v>
      </c>
      <c r="D109" s="247" t="s">
        <v>954</v>
      </c>
      <c r="E109" s="247" t="s">
        <v>965</v>
      </c>
      <c r="F109" s="247" t="s">
        <v>947</v>
      </c>
      <c r="G109" s="274">
        <v>2</v>
      </c>
      <c r="H109" s="247" t="s">
        <v>968</v>
      </c>
      <c r="I109" s="250"/>
    </row>
    <row r="110" spans="1:9" ht="12.75" customHeight="1">
      <c r="A110" s="243"/>
      <c r="B110" s="247" t="s">
        <v>995</v>
      </c>
      <c r="C110" s="255" t="s">
        <v>996</v>
      </c>
      <c r="D110" s="247" t="s">
        <v>132</v>
      </c>
      <c r="E110" s="247" t="s">
        <v>965</v>
      </c>
      <c r="F110" s="247" t="s">
        <v>950</v>
      </c>
      <c r="G110" s="279">
        <v>2</v>
      </c>
      <c r="H110" s="247" t="s">
        <v>637</v>
      </c>
      <c r="I110" s="250"/>
    </row>
    <row r="111" spans="1:9" ht="12.75" customHeight="1">
      <c r="A111" s="243"/>
      <c r="B111" s="247" t="s">
        <v>986</v>
      </c>
      <c r="C111" s="255" t="s">
        <v>987</v>
      </c>
      <c r="D111" s="247" t="s">
        <v>954</v>
      </c>
      <c r="E111" s="247" t="s">
        <v>965</v>
      </c>
      <c r="F111" s="247" t="s">
        <v>947</v>
      </c>
      <c r="G111" s="274">
        <v>2</v>
      </c>
      <c r="H111" s="247" t="s">
        <v>968</v>
      </c>
      <c r="I111" s="250"/>
    </row>
    <row r="112" spans="1:9" ht="12.75" customHeight="1">
      <c r="A112" s="243"/>
      <c r="B112" s="247" t="s">
        <v>986</v>
      </c>
      <c r="C112" s="255" t="s">
        <v>987</v>
      </c>
      <c r="D112" s="247" t="s">
        <v>949</v>
      </c>
      <c r="E112" s="247" t="s">
        <v>965</v>
      </c>
      <c r="F112" s="247" t="s">
        <v>950</v>
      </c>
      <c r="G112" s="254">
        <v>12.8</v>
      </c>
      <c r="H112" s="247" t="s">
        <v>726</v>
      </c>
      <c r="I112" s="250"/>
    </row>
    <row r="113" spans="1:9" ht="12.75" customHeight="1">
      <c r="A113" s="243"/>
      <c r="B113" s="247" t="s">
        <v>986</v>
      </c>
      <c r="C113" s="255" t="s">
        <v>987</v>
      </c>
      <c r="D113" s="247" t="s">
        <v>949</v>
      </c>
      <c r="E113" s="247" t="s">
        <v>965</v>
      </c>
      <c r="F113" s="247" t="s">
        <v>955</v>
      </c>
      <c r="G113" s="249">
        <v>12.65</v>
      </c>
      <c r="H113" s="247" t="s">
        <v>637</v>
      </c>
      <c r="I113" s="250"/>
    </row>
    <row r="114" spans="1:9" ht="12.75" customHeight="1">
      <c r="A114" s="243"/>
      <c r="B114" s="247" t="s">
        <v>1020</v>
      </c>
      <c r="C114" s="255" t="s">
        <v>1021</v>
      </c>
      <c r="D114" s="247" t="s">
        <v>132</v>
      </c>
      <c r="E114" s="247"/>
      <c r="F114" s="247" t="s">
        <v>950</v>
      </c>
      <c r="G114" s="280">
        <v>2</v>
      </c>
      <c r="H114" s="247" t="s">
        <v>726</v>
      </c>
      <c r="I114" s="250"/>
    </row>
    <row r="115" spans="1:9" ht="12.75" customHeight="1">
      <c r="A115" s="243"/>
      <c r="B115" s="247" t="s">
        <v>1020</v>
      </c>
      <c r="C115" s="255" t="s">
        <v>1021</v>
      </c>
      <c r="D115" s="247" t="s">
        <v>954</v>
      </c>
      <c r="E115" s="247"/>
      <c r="F115" s="247" t="s">
        <v>947</v>
      </c>
      <c r="G115" s="277">
        <v>2</v>
      </c>
      <c r="H115" s="247" t="s">
        <v>819</v>
      </c>
      <c r="I115" s="250"/>
    </row>
    <row r="116" spans="1:9" ht="12.75" customHeight="1">
      <c r="A116" s="243"/>
      <c r="B116" s="247" t="s">
        <v>1006</v>
      </c>
      <c r="C116" s="255" t="s">
        <v>1007</v>
      </c>
      <c r="D116" s="247" t="s">
        <v>959</v>
      </c>
      <c r="E116" s="247"/>
      <c r="F116" s="247" t="s">
        <v>972</v>
      </c>
      <c r="G116" s="249">
        <v>5.23</v>
      </c>
      <c r="H116" s="247" t="s">
        <v>726</v>
      </c>
      <c r="I116" s="250"/>
    </row>
    <row r="117" spans="1:9" ht="12.75">
      <c r="A117" s="243"/>
      <c r="B117" s="247" t="s">
        <v>1050</v>
      </c>
      <c r="C117" s="255" t="s">
        <v>977</v>
      </c>
      <c r="D117" s="247" t="s">
        <v>132</v>
      </c>
      <c r="E117" s="247"/>
      <c r="F117" s="247" t="s">
        <v>950</v>
      </c>
      <c r="G117" s="281">
        <v>2</v>
      </c>
      <c r="H117" s="247" t="s">
        <v>726</v>
      </c>
      <c r="I117" s="250"/>
    </row>
    <row r="118" spans="1:9" ht="12.75">
      <c r="A118" s="243"/>
      <c r="B118" s="251"/>
      <c r="C118" s="251"/>
      <c r="D118" s="251"/>
      <c r="E118" s="251"/>
      <c r="F118" s="251"/>
      <c r="G118" s="251"/>
      <c r="H118" s="251"/>
      <c r="I118" s="251"/>
    </row>
    <row r="119" spans="1:9" ht="12.75">
      <c r="A119" s="243"/>
      <c r="B119" s="244" t="s">
        <v>20</v>
      </c>
      <c r="C119" s="243"/>
      <c r="D119" s="243"/>
      <c r="E119" s="243"/>
      <c r="F119" s="243"/>
      <c r="G119" s="243"/>
      <c r="H119" s="243"/>
      <c r="I119" s="243"/>
    </row>
    <row r="120" spans="1:9" ht="12.75">
      <c r="A120" s="243"/>
      <c r="B120" s="243" t="s">
        <v>13</v>
      </c>
      <c r="C120" s="243"/>
      <c r="D120" s="243"/>
      <c r="E120" s="243"/>
      <c r="F120" s="244" t="s">
        <v>53</v>
      </c>
      <c r="G120" s="243"/>
      <c r="H120" s="243"/>
      <c r="I120" s="243"/>
    </row>
    <row r="121" spans="1:9" ht="12.75">
      <c r="A121" s="243"/>
      <c r="B121" s="243"/>
      <c r="C121" s="243"/>
      <c r="D121" s="243"/>
      <c r="E121" s="243"/>
      <c r="F121" s="243"/>
      <c r="G121" s="243"/>
      <c r="H121" s="243"/>
      <c r="I121" s="243"/>
    </row>
    <row r="122" spans="1:9" ht="12.75">
      <c r="A122" s="243"/>
      <c r="B122" s="243"/>
      <c r="C122" s="243"/>
      <c r="D122" s="243"/>
      <c r="E122" s="243"/>
      <c r="F122" s="243"/>
      <c r="G122" s="243"/>
      <c r="H122" s="243"/>
      <c r="I122" s="243"/>
    </row>
    <row r="123" spans="1:9" ht="12.75">
      <c r="A123" s="243"/>
      <c r="B123" s="244" t="s">
        <v>3</v>
      </c>
      <c r="C123" s="243"/>
      <c r="D123" s="243"/>
      <c r="E123" s="243"/>
      <c r="F123" s="244" t="s">
        <v>69</v>
      </c>
      <c r="G123" s="243"/>
      <c r="H123" s="243"/>
      <c r="I123" s="243"/>
    </row>
    <row r="124" spans="1:9" ht="12.75">
      <c r="A124" s="243"/>
      <c r="B124" s="243" t="s">
        <v>13</v>
      </c>
      <c r="C124" s="243"/>
      <c r="D124" s="243"/>
      <c r="E124" s="243"/>
      <c r="F124" s="243"/>
      <c r="G124" s="243"/>
      <c r="H124" s="243"/>
      <c r="I124" s="243"/>
    </row>
  </sheetData>
  <sheetProtection/>
  <mergeCells count="6">
    <mergeCell ref="A2:G2"/>
    <mergeCell ref="A3:G3"/>
    <mergeCell ref="A4:G4"/>
    <mergeCell ref="D32:H32"/>
    <mergeCell ref="B34:F34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0">
      <selection activeCell="B2" sqref="B2"/>
    </sheetView>
  </sheetViews>
  <sheetFormatPr defaultColWidth="9.00390625" defaultRowHeight="12.75"/>
  <cols>
    <col min="1" max="1" width="9.125" style="31" customWidth="1"/>
    <col min="2" max="2" width="26.875" style="31" customWidth="1"/>
    <col min="3" max="3" width="7.25390625" style="31" customWidth="1"/>
    <col min="4" max="4" width="9.125" style="31" customWidth="1"/>
    <col min="5" max="5" width="13.75390625" style="31" customWidth="1"/>
    <col min="6" max="6" width="8.125" style="31" customWidth="1"/>
    <col min="7" max="7" width="21.875" style="31" customWidth="1"/>
    <col min="8" max="8" width="15.875" style="31" customWidth="1"/>
    <col min="9" max="11" width="9.125" style="31" customWidth="1"/>
    <col min="12" max="12" width="11.875" style="31" customWidth="1"/>
    <col min="13" max="16384" width="9.125" style="31" customWidth="1"/>
  </cols>
  <sheetData>
    <row r="1" spans="1:10" ht="62.25" customHeight="1">
      <c r="A1" s="13"/>
      <c r="C1" s="284" t="s">
        <v>206</v>
      </c>
      <c r="D1" s="284"/>
      <c r="E1" s="284"/>
      <c r="F1" s="284"/>
      <c r="G1" s="284"/>
      <c r="I1" s="48"/>
      <c r="J1" s="48"/>
    </row>
    <row r="2" spans="4:9" ht="31.5" customHeight="1">
      <c r="D2" s="64"/>
      <c r="E2" s="66"/>
      <c r="F2" s="64"/>
      <c r="G2" s="64"/>
      <c r="H2" s="15"/>
      <c r="I2" s="15"/>
    </row>
    <row r="3" spans="6:11" ht="18.75">
      <c r="F3" s="17"/>
      <c r="G3" s="80" t="s">
        <v>174</v>
      </c>
      <c r="H3" s="15"/>
      <c r="J3" s="51"/>
      <c r="K3" s="15"/>
    </row>
    <row r="4" spans="3:9" ht="20.25" customHeight="1">
      <c r="C4" s="32"/>
      <c r="D4" s="32" t="s">
        <v>1</v>
      </c>
      <c r="E4" s="32"/>
      <c r="F4" s="32"/>
      <c r="G4" s="32"/>
      <c r="H4" s="32"/>
      <c r="I4" s="32"/>
    </row>
    <row r="5" ht="12.75">
      <c r="B5" s="33"/>
    </row>
    <row r="6" spans="2:7" ht="15">
      <c r="B6" s="37"/>
      <c r="D6" s="36"/>
      <c r="E6" s="36"/>
      <c r="F6" s="36"/>
      <c r="G6" s="36"/>
    </row>
    <row r="7" spans="2:7" ht="15">
      <c r="B7" s="34" t="s">
        <v>50</v>
      </c>
      <c r="D7" s="125" t="s">
        <v>218</v>
      </c>
      <c r="E7" s="125"/>
      <c r="F7" s="125" t="s">
        <v>51</v>
      </c>
      <c r="G7" s="125" t="s">
        <v>209</v>
      </c>
    </row>
    <row r="8" spans="2:7" ht="15">
      <c r="B8" s="34" t="s">
        <v>52</v>
      </c>
      <c r="D8" s="35" t="s">
        <v>53</v>
      </c>
      <c r="E8" s="36"/>
      <c r="F8" s="125" t="s">
        <v>51</v>
      </c>
      <c r="G8" s="35" t="s">
        <v>68</v>
      </c>
    </row>
    <row r="9" spans="2:7" ht="15.75">
      <c r="B9" s="34" t="s">
        <v>2</v>
      </c>
      <c r="C9" s="37"/>
      <c r="D9" s="125" t="s">
        <v>207</v>
      </c>
      <c r="E9" s="125"/>
      <c r="F9" s="125" t="s">
        <v>51</v>
      </c>
      <c r="G9" s="125" t="s">
        <v>216</v>
      </c>
    </row>
    <row r="10" spans="2:7" ht="15.75">
      <c r="B10" s="34" t="s">
        <v>54</v>
      </c>
      <c r="C10" s="37"/>
      <c r="D10" s="36" t="s">
        <v>84</v>
      </c>
      <c r="E10" s="36"/>
      <c r="F10" s="36" t="s">
        <v>51</v>
      </c>
      <c r="G10" s="36" t="s">
        <v>78</v>
      </c>
    </row>
    <row r="11" spans="2:7" ht="15.75">
      <c r="B11" s="34" t="s">
        <v>3</v>
      </c>
      <c r="C11" s="37"/>
      <c r="D11" s="36" t="s">
        <v>69</v>
      </c>
      <c r="E11" s="35"/>
      <c r="F11" s="35" t="s">
        <v>51</v>
      </c>
      <c r="G11" s="35" t="s">
        <v>10</v>
      </c>
    </row>
    <row r="12" spans="2:3" ht="15.75">
      <c r="B12" s="34"/>
      <c r="C12" s="37"/>
    </row>
    <row r="13" spans="2:6" ht="15.75">
      <c r="B13" s="34"/>
      <c r="C13" s="37"/>
      <c r="E13" s="36"/>
      <c r="F13" s="36"/>
    </row>
    <row r="14" spans="2:7" ht="15">
      <c r="B14" s="34" t="s">
        <v>55</v>
      </c>
      <c r="D14" s="35" t="s">
        <v>882</v>
      </c>
      <c r="G14" s="36" t="s">
        <v>10</v>
      </c>
    </row>
    <row r="15" spans="2:10" ht="15">
      <c r="B15" s="37"/>
      <c r="C15" s="37"/>
      <c r="D15" s="36"/>
      <c r="E15" s="36"/>
      <c r="F15" s="36"/>
      <c r="G15" s="36"/>
      <c r="J15" s="35"/>
    </row>
    <row r="16" spans="2:7" ht="15.75">
      <c r="B16" s="34" t="s">
        <v>4</v>
      </c>
      <c r="C16" s="37"/>
      <c r="D16" s="36"/>
      <c r="E16" s="36"/>
      <c r="F16" s="36"/>
      <c r="G16" s="36"/>
    </row>
    <row r="17" spans="2:7" ht="15">
      <c r="B17" s="38" t="s">
        <v>56</v>
      </c>
      <c r="C17" s="37"/>
      <c r="D17" s="35" t="s">
        <v>71</v>
      </c>
      <c r="F17" s="36" t="s">
        <v>0</v>
      </c>
      <c r="G17" s="35" t="s">
        <v>72</v>
      </c>
    </row>
    <row r="18" ht="15">
      <c r="B18" s="38"/>
    </row>
    <row r="19" spans="2:7" ht="15">
      <c r="B19" s="38"/>
      <c r="D19" s="35"/>
      <c r="E19" s="35"/>
      <c r="F19" s="35"/>
      <c r="G19" s="35"/>
    </row>
    <row r="20" spans="2:7" ht="15">
      <c r="B20" s="38" t="s">
        <v>57</v>
      </c>
      <c r="C20" s="37"/>
      <c r="D20" s="36" t="s">
        <v>878</v>
      </c>
      <c r="E20" s="36"/>
      <c r="F20" s="36" t="s">
        <v>51</v>
      </c>
      <c r="G20" s="36" t="s">
        <v>78</v>
      </c>
    </row>
    <row r="21" spans="2:7" ht="15">
      <c r="B21" s="38"/>
      <c r="C21" s="37"/>
      <c r="D21" s="36"/>
      <c r="E21" s="36"/>
      <c r="F21" s="36"/>
      <c r="G21" s="36"/>
    </row>
    <row r="22" spans="2:7" ht="15">
      <c r="B22" s="38" t="s">
        <v>73</v>
      </c>
      <c r="C22" s="37"/>
      <c r="D22" s="35" t="s">
        <v>879</v>
      </c>
      <c r="E22" s="35"/>
      <c r="F22" s="35"/>
      <c r="G22" s="35" t="s">
        <v>880</v>
      </c>
    </row>
    <row r="23" spans="2:7" ht="15">
      <c r="B23" s="38"/>
      <c r="C23" s="37"/>
      <c r="D23" s="36"/>
      <c r="E23" s="36"/>
      <c r="F23" s="36"/>
      <c r="G23" s="36"/>
    </row>
    <row r="24" spans="2:7" ht="15.75">
      <c r="B24" s="34" t="s">
        <v>5</v>
      </c>
      <c r="C24" s="37"/>
      <c r="D24" s="36"/>
      <c r="E24" s="36"/>
      <c r="F24" s="36"/>
      <c r="G24" s="36"/>
    </row>
    <row r="25" spans="2:7" ht="15">
      <c r="B25" s="38" t="s">
        <v>58</v>
      </c>
      <c r="D25" s="35" t="s">
        <v>208</v>
      </c>
      <c r="E25" s="35"/>
      <c r="F25" s="35" t="s">
        <v>51</v>
      </c>
      <c r="G25" s="36" t="s">
        <v>209</v>
      </c>
    </row>
    <row r="26" spans="2:7" ht="15">
      <c r="B26" s="38" t="s">
        <v>59</v>
      </c>
      <c r="C26" s="37"/>
      <c r="D26" s="36" t="s">
        <v>167</v>
      </c>
      <c r="E26" s="36"/>
      <c r="F26" s="36" t="s">
        <v>51</v>
      </c>
      <c r="G26" s="35" t="s">
        <v>60</v>
      </c>
    </row>
    <row r="27" spans="2:7" ht="15">
      <c r="B27" s="38" t="s">
        <v>61</v>
      </c>
      <c r="C27" s="37"/>
      <c r="D27" s="36" t="s">
        <v>85</v>
      </c>
      <c r="E27" s="36"/>
      <c r="F27" s="36" t="s">
        <v>51</v>
      </c>
      <c r="G27" s="36" t="s">
        <v>86</v>
      </c>
    </row>
    <row r="28" spans="2:7" ht="15">
      <c r="B28" s="38" t="s">
        <v>62</v>
      </c>
      <c r="C28" s="37"/>
      <c r="D28" s="125" t="s">
        <v>215</v>
      </c>
      <c r="E28" s="125"/>
      <c r="F28" s="125" t="s">
        <v>51</v>
      </c>
      <c r="G28" s="125" t="s">
        <v>214</v>
      </c>
    </row>
    <row r="29" spans="2:7" ht="15">
      <c r="B29" s="38" t="s">
        <v>63</v>
      </c>
      <c r="C29" s="37"/>
      <c r="D29" s="35" t="s">
        <v>87</v>
      </c>
      <c r="E29" s="35"/>
      <c r="F29" s="35" t="s">
        <v>51</v>
      </c>
      <c r="G29" s="35" t="s">
        <v>64</v>
      </c>
    </row>
    <row r="30" spans="2:7" ht="15">
      <c r="B30" s="38" t="s">
        <v>212</v>
      </c>
      <c r="C30" s="37"/>
      <c r="D30" s="35" t="s">
        <v>213</v>
      </c>
      <c r="E30" s="35"/>
      <c r="F30" s="35" t="s">
        <v>51</v>
      </c>
      <c r="G30" s="35"/>
    </row>
    <row r="31" spans="2:7" ht="15">
      <c r="B31" s="38" t="s">
        <v>210</v>
      </c>
      <c r="C31" s="37"/>
      <c r="D31" s="35" t="s">
        <v>211</v>
      </c>
      <c r="E31" s="35"/>
      <c r="F31" s="35" t="s">
        <v>51</v>
      </c>
      <c r="G31" s="35" t="s">
        <v>10</v>
      </c>
    </row>
    <row r="32" spans="2:7" ht="15">
      <c r="B32" s="38" t="s">
        <v>88</v>
      </c>
      <c r="C32" s="37"/>
      <c r="D32" s="35" t="s">
        <v>89</v>
      </c>
      <c r="E32" s="35"/>
      <c r="F32" s="35" t="s">
        <v>51</v>
      </c>
      <c r="G32" s="35" t="s">
        <v>90</v>
      </c>
    </row>
    <row r="33" spans="2:7" ht="15">
      <c r="B33" s="38"/>
      <c r="C33" s="37"/>
      <c r="D33" s="35"/>
      <c r="E33" s="35"/>
      <c r="F33" s="35"/>
      <c r="G33" s="35"/>
    </row>
    <row r="35" spans="2:7" ht="15.75">
      <c r="B35" s="34" t="s">
        <v>65</v>
      </c>
      <c r="C35" s="37"/>
      <c r="D35" s="35" t="s">
        <v>168</v>
      </c>
      <c r="E35" s="36"/>
      <c r="F35" s="36"/>
      <c r="G35" s="35" t="s">
        <v>10</v>
      </c>
    </row>
    <row r="36" spans="2:7" ht="15">
      <c r="B36" s="36"/>
      <c r="C36" s="37"/>
      <c r="D36" s="125" t="s">
        <v>217</v>
      </c>
      <c r="E36" s="125"/>
      <c r="F36" s="125"/>
      <c r="G36" s="125" t="s">
        <v>10</v>
      </c>
    </row>
    <row r="37" spans="2:7" ht="15">
      <c r="B37" s="36"/>
      <c r="C37" s="37"/>
      <c r="D37" s="35" t="s">
        <v>881</v>
      </c>
      <c r="F37" s="36"/>
      <c r="G37" s="125" t="s">
        <v>10</v>
      </c>
    </row>
    <row r="41" ht="15">
      <c r="D41" s="90"/>
    </row>
  </sheetData>
  <sheetProtection/>
  <mergeCells count="1">
    <mergeCell ref="C1:G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90" zoomScaleNormal="90" zoomScalePageLayoutView="0" workbookViewId="0" topLeftCell="A1">
      <selection activeCell="A1" sqref="A1:F1"/>
    </sheetView>
  </sheetViews>
  <sheetFormatPr defaultColWidth="9.00390625" defaultRowHeight="12.75"/>
  <cols>
    <col min="1" max="1" width="9.375" style="0" customWidth="1"/>
    <col min="2" max="2" width="8.00390625" style="4" customWidth="1"/>
    <col min="3" max="3" width="33.875" style="0" customWidth="1"/>
    <col min="4" max="4" width="14.375" style="0" customWidth="1"/>
  </cols>
  <sheetData>
    <row r="1" spans="1:6" ht="18.75">
      <c r="A1" s="285" t="s">
        <v>70</v>
      </c>
      <c r="B1" s="285"/>
      <c r="C1" s="285"/>
      <c r="D1" s="285"/>
      <c r="E1" s="285"/>
      <c r="F1" s="285"/>
    </row>
    <row r="2" spans="1:9" ht="20.25" customHeight="1">
      <c r="A2" s="285" t="s">
        <v>6</v>
      </c>
      <c r="B2" s="285"/>
      <c r="C2" s="285"/>
      <c r="D2" s="285"/>
      <c r="E2" s="285"/>
      <c r="F2" s="285"/>
      <c r="G2" s="1"/>
      <c r="H2" s="1"/>
      <c r="I2" s="1"/>
    </row>
    <row r="3" spans="1:8" ht="61.5" customHeight="1">
      <c r="A3" s="1"/>
      <c r="B3" s="2"/>
      <c r="C3" s="284" t="s">
        <v>173</v>
      </c>
      <c r="D3" s="284"/>
      <c r="E3" s="284"/>
      <c r="F3" s="284"/>
      <c r="G3" s="48"/>
      <c r="H3" s="48"/>
    </row>
    <row r="4" spans="1:16" ht="26.25" customHeight="1">
      <c r="A4" s="1"/>
      <c r="B4" s="2"/>
      <c r="C4" s="48"/>
      <c r="D4" s="66"/>
      <c r="E4" s="48"/>
      <c r="F4" s="48"/>
      <c r="H4" s="59"/>
      <c r="I4" s="59"/>
      <c r="J4" s="59"/>
      <c r="K4" s="59"/>
      <c r="L4" s="59"/>
      <c r="M4" s="59"/>
      <c r="N4" s="59"/>
      <c r="O4" s="59"/>
      <c r="P4" s="59"/>
    </row>
    <row r="5" spans="1:11" ht="20.25">
      <c r="A5" s="1"/>
      <c r="B5" s="2"/>
      <c r="E5" s="61"/>
      <c r="F5" s="80" t="s">
        <v>174</v>
      </c>
      <c r="G5" s="7"/>
      <c r="K5" s="50"/>
    </row>
    <row r="6" spans="1:16" ht="21">
      <c r="A6" s="1"/>
      <c r="B6" s="2"/>
      <c r="D6" s="3"/>
      <c r="E6" s="62"/>
      <c r="F6" s="47"/>
      <c r="H6" s="60"/>
      <c r="I6" s="60"/>
      <c r="J6" s="60"/>
      <c r="K6" s="60"/>
      <c r="L6" s="60"/>
      <c r="M6" s="60"/>
      <c r="N6" s="60"/>
      <c r="O6" s="60"/>
      <c r="P6" s="60"/>
    </row>
    <row r="7" spans="2:16" s="9" customFormat="1" ht="18.75">
      <c r="B7" s="10"/>
      <c r="C7" s="29" t="s">
        <v>7</v>
      </c>
      <c r="G7"/>
      <c r="H7"/>
      <c r="I7"/>
      <c r="J7"/>
      <c r="K7"/>
      <c r="L7"/>
      <c r="M7"/>
      <c r="N7"/>
      <c r="O7"/>
      <c r="P7"/>
    </row>
    <row r="8" spans="2:5" s="9" customFormat="1" ht="18.75">
      <c r="B8" s="10"/>
      <c r="C8" s="8"/>
      <c r="E8" s="46"/>
    </row>
    <row r="9" spans="2:4" ht="14.25">
      <c r="B9" s="11" t="s">
        <v>19</v>
      </c>
      <c r="C9" s="30" t="s">
        <v>18</v>
      </c>
      <c r="D9" s="30" t="s">
        <v>17</v>
      </c>
    </row>
    <row r="10" spans="1:6" ht="18">
      <c r="A10" s="7"/>
      <c r="B10" s="22">
        <v>1</v>
      </c>
      <c r="C10" s="24" t="s">
        <v>22</v>
      </c>
      <c r="D10" s="25">
        <v>721</v>
      </c>
      <c r="E10" s="7"/>
      <c r="F10" s="7"/>
    </row>
    <row r="11" spans="1:6" ht="18">
      <c r="A11" s="7"/>
      <c r="B11" s="22">
        <v>2</v>
      </c>
      <c r="C11" s="24" t="s">
        <v>8</v>
      </c>
      <c r="D11" s="25">
        <v>636</v>
      </c>
      <c r="E11" s="7"/>
      <c r="F11" s="7"/>
    </row>
    <row r="12" spans="1:6" ht="18">
      <c r="A12" s="7"/>
      <c r="B12" s="22">
        <v>3</v>
      </c>
      <c r="C12" s="24" t="s">
        <v>23</v>
      </c>
      <c r="D12" s="25">
        <v>632</v>
      </c>
      <c r="E12" s="7"/>
      <c r="F12" s="7"/>
    </row>
    <row r="13" spans="1:6" ht="18">
      <c r="A13" s="7"/>
      <c r="B13" s="22">
        <v>4</v>
      </c>
      <c r="C13" s="24" t="s">
        <v>14</v>
      </c>
      <c r="D13" s="25">
        <v>624</v>
      </c>
      <c r="E13" s="7"/>
      <c r="F13" s="7"/>
    </row>
    <row r="14" spans="1:6" ht="18">
      <c r="A14" s="7"/>
      <c r="B14" s="22">
        <v>5</v>
      </c>
      <c r="C14" s="24" t="s">
        <v>10</v>
      </c>
      <c r="D14" s="25">
        <v>605</v>
      </c>
      <c r="E14" s="7"/>
      <c r="F14" s="7"/>
    </row>
    <row r="15" spans="1:6" ht="18">
      <c r="A15" s="7"/>
      <c r="B15" s="22">
        <v>6</v>
      </c>
      <c r="C15" s="24" t="s">
        <v>16</v>
      </c>
      <c r="D15" s="25">
        <v>511</v>
      </c>
      <c r="E15" s="7"/>
      <c r="F15" s="7"/>
    </row>
    <row r="16" spans="1:6" ht="18">
      <c r="A16" s="7"/>
      <c r="B16" s="22">
        <v>7</v>
      </c>
      <c r="C16" s="24" t="s">
        <v>9</v>
      </c>
      <c r="D16" s="25">
        <v>470</v>
      </c>
      <c r="E16" s="7"/>
      <c r="F16" s="7"/>
    </row>
    <row r="17" spans="1:6" ht="18">
      <c r="A17" s="7"/>
      <c r="B17" s="22">
        <v>8</v>
      </c>
      <c r="C17" s="24" t="s">
        <v>32</v>
      </c>
      <c r="D17" s="25">
        <v>434</v>
      </c>
      <c r="E17" s="7"/>
      <c r="F17" s="7"/>
    </row>
    <row r="18" spans="1:6" ht="18">
      <c r="A18" s="7"/>
      <c r="B18" s="22">
        <v>9</v>
      </c>
      <c r="C18" s="24" t="s">
        <v>12</v>
      </c>
      <c r="D18" s="25">
        <v>366</v>
      </c>
      <c r="F18" s="7"/>
    </row>
    <row r="19" spans="1:6" ht="18">
      <c r="A19" s="7"/>
      <c r="B19" s="22">
        <v>10</v>
      </c>
      <c r="C19" s="24" t="s">
        <v>21</v>
      </c>
      <c r="D19" s="25">
        <v>357</v>
      </c>
      <c r="E19" s="7"/>
      <c r="F19" s="7"/>
    </row>
    <row r="20" spans="1:6" ht="18">
      <c r="A20" s="7"/>
      <c r="B20" s="22">
        <v>10</v>
      </c>
      <c r="C20" s="24" t="s">
        <v>27</v>
      </c>
      <c r="D20" s="25">
        <v>357</v>
      </c>
      <c r="E20" s="7"/>
      <c r="F20" s="7"/>
    </row>
    <row r="21" spans="1:6" ht="18">
      <c r="A21" s="7"/>
      <c r="B21" s="22">
        <v>12</v>
      </c>
      <c r="C21" s="24" t="s">
        <v>24</v>
      </c>
      <c r="D21" s="25">
        <v>340</v>
      </c>
      <c r="E21" s="7"/>
      <c r="F21" s="7"/>
    </row>
    <row r="22" spans="1:6" ht="18">
      <c r="A22" s="7"/>
      <c r="B22" s="22">
        <v>13</v>
      </c>
      <c r="C22" s="24" t="s">
        <v>49</v>
      </c>
      <c r="D22" s="25">
        <v>305</v>
      </c>
      <c r="E22" s="7"/>
      <c r="F22" s="7"/>
    </row>
    <row r="23" spans="1:6" ht="18">
      <c r="A23" s="7"/>
      <c r="B23" s="22">
        <v>14</v>
      </c>
      <c r="C23" s="24" t="s">
        <v>33</v>
      </c>
      <c r="D23" s="25">
        <v>303</v>
      </c>
      <c r="E23" s="7"/>
      <c r="F23" s="7"/>
    </row>
    <row r="24" spans="1:6" ht="18">
      <c r="A24" s="7"/>
      <c r="B24" s="22">
        <v>15</v>
      </c>
      <c r="C24" s="24" t="s">
        <v>30</v>
      </c>
      <c r="D24" s="25">
        <v>297</v>
      </c>
      <c r="E24" s="7"/>
      <c r="F24" s="7"/>
    </row>
    <row r="25" spans="1:6" ht="18">
      <c r="A25" s="7"/>
      <c r="B25" s="22">
        <v>16</v>
      </c>
      <c r="C25" s="24" t="s">
        <v>25</v>
      </c>
      <c r="D25" s="25">
        <v>281</v>
      </c>
      <c r="E25" s="7"/>
      <c r="F25" s="7"/>
    </row>
    <row r="26" spans="1:6" ht="18">
      <c r="A26" s="7"/>
      <c r="B26" s="22">
        <v>17</v>
      </c>
      <c r="C26" s="24" t="s">
        <v>11</v>
      </c>
      <c r="D26" s="25">
        <v>251</v>
      </c>
      <c r="E26" s="7"/>
      <c r="F26" s="7"/>
    </row>
    <row r="27" spans="1:6" ht="18">
      <c r="A27" s="7"/>
      <c r="B27" s="22">
        <v>18</v>
      </c>
      <c r="C27" s="24" t="s">
        <v>31</v>
      </c>
      <c r="D27" s="25">
        <v>248</v>
      </c>
      <c r="E27" s="7"/>
      <c r="F27" s="7"/>
    </row>
    <row r="28" spans="1:6" ht="18">
      <c r="A28" s="7"/>
      <c r="B28" s="22">
        <v>19</v>
      </c>
      <c r="C28" s="24" t="s">
        <v>26</v>
      </c>
      <c r="D28" s="25">
        <v>237</v>
      </c>
      <c r="E28" s="7"/>
      <c r="F28" s="7"/>
    </row>
    <row r="29" spans="1:6" ht="18">
      <c r="A29" s="7"/>
      <c r="B29" s="22">
        <v>20</v>
      </c>
      <c r="C29" s="24" t="s">
        <v>35</v>
      </c>
      <c r="D29" s="25">
        <v>236</v>
      </c>
      <c r="E29" s="7"/>
      <c r="F29" s="7"/>
    </row>
    <row r="30" spans="1:6" ht="18">
      <c r="A30" s="7"/>
      <c r="B30" s="22">
        <v>21</v>
      </c>
      <c r="C30" s="24" t="s">
        <v>36</v>
      </c>
      <c r="D30" s="25">
        <v>233</v>
      </c>
      <c r="E30" s="7"/>
      <c r="F30" s="7"/>
    </row>
    <row r="31" spans="1:6" ht="18">
      <c r="A31" s="7"/>
      <c r="B31" s="22">
        <v>22</v>
      </c>
      <c r="C31" s="26" t="s">
        <v>28</v>
      </c>
      <c r="D31" s="25">
        <v>198</v>
      </c>
      <c r="E31" s="7"/>
      <c r="F31" s="7"/>
    </row>
    <row r="32" spans="1:6" ht="18">
      <c r="A32" s="7"/>
      <c r="B32" s="22">
        <v>23</v>
      </c>
      <c r="C32" s="24" t="s">
        <v>29</v>
      </c>
      <c r="D32" s="27">
        <v>140</v>
      </c>
      <c r="E32" s="7"/>
      <c r="F32" s="7"/>
    </row>
    <row r="33" spans="2:5" ht="18">
      <c r="B33" s="22">
        <v>24</v>
      </c>
      <c r="C33" s="24" t="s">
        <v>15</v>
      </c>
      <c r="D33" s="25">
        <v>119</v>
      </c>
      <c r="E33" s="7"/>
    </row>
    <row r="34" spans="2:4" ht="18">
      <c r="B34" s="22">
        <v>25</v>
      </c>
      <c r="C34" s="24" t="s">
        <v>34</v>
      </c>
      <c r="D34" s="25">
        <v>54</v>
      </c>
    </row>
    <row r="35" spans="2:4" ht="18">
      <c r="B35" s="22"/>
      <c r="C35" s="24" t="s">
        <v>37</v>
      </c>
      <c r="D35" s="25">
        <v>0</v>
      </c>
    </row>
    <row r="36" spans="2:4" ht="18">
      <c r="B36" s="22"/>
      <c r="C36" s="24" t="s">
        <v>38</v>
      </c>
      <c r="D36" s="25"/>
    </row>
    <row r="39" ht="15">
      <c r="A39" s="5" t="s">
        <v>20</v>
      </c>
    </row>
    <row r="40" spans="1:4" ht="15">
      <c r="A40" t="s">
        <v>13</v>
      </c>
      <c r="D40" s="90" t="s">
        <v>53</v>
      </c>
    </row>
    <row r="41" ht="15">
      <c r="D41" s="90"/>
    </row>
    <row r="42" spans="1:4" ht="15.75">
      <c r="A42" s="5" t="s">
        <v>3</v>
      </c>
      <c r="D42" s="91" t="s">
        <v>69</v>
      </c>
    </row>
    <row r="43" ht="12.75">
      <c r="A43" t="s">
        <v>13</v>
      </c>
    </row>
  </sheetData>
  <sheetProtection/>
  <mergeCells count="3">
    <mergeCell ref="A1:F1"/>
    <mergeCell ref="A2:F2"/>
    <mergeCell ref="C3:F3"/>
  </mergeCells>
  <printOptions/>
  <pageMargins left="0.75" right="0.75" top="0.38" bottom="0.3" header="0.21" footer="0.2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="110" zoomScaleNormal="110" workbookViewId="0" topLeftCell="A16">
      <selection activeCell="G40" sqref="G40"/>
    </sheetView>
  </sheetViews>
  <sheetFormatPr defaultColWidth="9.00390625" defaultRowHeight="12.75"/>
  <cols>
    <col min="1" max="1" width="6.375" style="15" customWidth="1"/>
    <col min="2" max="2" width="21.125" style="15" customWidth="1"/>
    <col min="3" max="3" width="10.125" style="15" customWidth="1"/>
    <col min="4" max="5" width="8.00390625" style="15" customWidth="1"/>
    <col min="6" max="6" width="6.75390625" style="15" customWidth="1"/>
    <col min="7" max="7" width="7.00390625" style="15" customWidth="1"/>
    <col min="8" max="11" width="8.00390625" style="15" customWidth="1"/>
    <col min="12" max="16384" width="9.125" style="15" customWidth="1"/>
  </cols>
  <sheetData>
    <row r="1" spans="3:11" ht="45.75" customHeight="1">
      <c r="C1" s="284" t="s">
        <v>172</v>
      </c>
      <c r="D1" s="284"/>
      <c r="E1" s="284"/>
      <c r="F1" s="284"/>
      <c r="G1" s="284"/>
      <c r="H1" s="284"/>
      <c r="I1" s="284"/>
      <c r="J1" s="284"/>
      <c r="K1" s="284"/>
    </row>
    <row r="2" ht="23.25">
      <c r="H2" s="65"/>
    </row>
    <row r="3" spans="1:15" ht="18.75">
      <c r="A3" s="13"/>
      <c r="B3" s="13"/>
      <c r="C3" s="13"/>
      <c r="E3" s="31"/>
      <c r="F3" s="31"/>
      <c r="G3" s="31"/>
      <c r="H3" s="17"/>
      <c r="K3" s="80" t="s">
        <v>174</v>
      </c>
      <c r="L3" s="16"/>
      <c r="O3" s="13"/>
    </row>
    <row r="4" spans="1:15" ht="18.75">
      <c r="A4" s="13"/>
      <c r="B4" s="13"/>
      <c r="C4" s="13"/>
      <c r="D4" s="14"/>
      <c r="E4" s="31"/>
      <c r="F4" s="31"/>
      <c r="G4" s="31"/>
      <c r="H4" s="17"/>
      <c r="I4" s="52"/>
      <c r="J4" s="52"/>
      <c r="L4" s="16"/>
      <c r="O4" s="13"/>
    </row>
    <row r="5" spans="1:15" ht="18.75">
      <c r="A5" s="13"/>
      <c r="B5" s="13"/>
      <c r="C5" s="13"/>
      <c r="F5" s="13"/>
      <c r="G5" s="21" t="s">
        <v>39</v>
      </c>
      <c r="H5" s="16"/>
      <c r="L5" s="16"/>
      <c r="O5" s="13"/>
    </row>
    <row r="6" spans="4:12" ht="18.75">
      <c r="D6" s="46"/>
      <c r="E6" s="17"/>
      <c r="K6" s="47"/>
      <c r="L6" s="16"/>
    </row>
    <row r="7" spans="1:11" s="79" customFormat="1" ht="22.5">
      <c r="A7" s="78" t="s">
        <v>19</v>
      </c>
      <c r="B7" s="78" t="s">
        <v>40</v>
      </c>
      <c r="C7" s="78" t="s">
        <v>46</v>
      </c>
      <c r="D7" s="78" t="s">
        <v>122</v>
      </c>
      <c r="E7" s="78" t="s">
        <v>123</v>
      </c>
      <c r="F7" s="78" t="s">
        <v>41</v>
      </c>
      <c r="G7" s="78" t="s">
        <v>42</v>
      </c>
      <c r="H7" s="78" t="s">
        <v>43</v>
      </c>
      <c r="I7" s="78" t="s">
        <v>47</v>
      </c>
      <c r="J7" s="78" t="s">
        <v>48</v>
      </c>
      <c r="K7" s="78" t="s">
        <v>124</v>
      </c>
    </row>
    <row r="8" spans="1:11" s="45" customFormat="1" ht="15">
      <c r="A8" s="54">
        <v>1</v>
      </c>
      <c r="B8" s="53" t="s">
        <v>9</v>
      </c>
      <c r="C8" s="44">
        <v>82</v>
      </c>
      <c r="D8" s="55">
        <v>34</v>
      </c>
      <c r="E8" s="55">
        <v>48</v>
      </c>
      <c r="F8" s="55"/>
      <c r="G8" s="55">
        <v>8</v>
      </c>
      <c r="H8" s="44">
        <v>16</v>
      </c>
      <c r="I8" s="44">
        <v>30</v>
      </c>
      <c r="J8" s="44">
        <v>28</v>
      </c>
      <c r="K8" s="44"/>
    </row>
    <row r="9" spans="1:11" s="45" customFormat="1" ht="15">
      <c r="A9" s="54">
        <v>2</v>
      </c>
      <c r="B9" s="53" t="s">
        <v>31</v>
      </c>
      <c r="C9" s="44">
        <v>17</v>
      </c>
      <c r="D9" s="55">
        <v>7</v>
      </c>
      <c r="E9" s="55">
        <v>10</v>
      </c>
      <c r="F9" s="55">
        <v>1</v>
      </c>
      <c r="G9" s="55">
        <v>2</v>
      </c>
      <c r="H9" s="44">
        <v>8</v>
      </c>
      <c r="I9" s="44">
        <v>6</v>
      </c>
      <c r="J9" s="44"/>
      <c r="K9" s="44"/>
    </row>
    <row r="10" spans="1:11" s="45" customFormat="1" ht="15">
      <c r="A10" s="54">
        <v>3</v>
      </c>
      <c r="B10" s="53" t="s">
        <v>11</v>
      </c>
      <c r="C10" s="44">
        <v>30</v>
      </c>
      <c r="D10" s="55">
        <v>12</v>
      </c>
      <c r="E10" s="55">
        <v>18</v>
      </c>
      <c r="F10" s="55"/>
      <c r="G10" s="55">
        <v>1</v>
      </c>
      <c r="H10" s="44">
        <v>5</v>
      </c>
      <c r="I10" s="44">
        <v>12</v>
      </c>
      <c r="J10" s="44">
        <v>11</v>
      </c>
      <c r="K10" s="44">
        <v>1</v>
      </c>
    </row>
    <row r="11" spans="1:11" s="45" customFormat="1" ht="18" customHeight="1">
      <c r="A11" s="54">
        <v>4</v>
      </c>
      <c r="B11" s="53" t="s">
        <v>22</v>
      </c>
      <c r="C11" s="44">
        <v>77</v>
      </c>
      <c r="D11" s="55">
        <v>34</v>
      </c>
      <c r="E11" s="55">
        <v>43</v>
      </c>
      <c r="F11" s="55"/>
      <c r="G11" s="55">
        <v>8</v>
      </c>
      <c r="H11" s="44">
        <v>32</v>
      </c>
      <c r="I11" s="44">
        <v>28</v>
      </c>
      <c r="J11" s="44">
        <v>9</v>
      </c>
      <c r="K11" s="44"/>
    </row>
    <row r="12" spans="1:11" s="45" customFormat="1" ht="15">
      <c r="A12" s="54">
        <v>5</v>
      </c>
      <c r="B12" s="53" t="s">
        <v>14</v>
      </c>
      <c r="C12" s="44">
        <v>61</v>
      </c>
      <c r="D12" s="55">
        <v>18</v>
      </c>
      <c r="E12" s="55">
        <v>43</v>
      </c>
      <c r="F12" s="55"/>
      <c r="G12" s="55">
        <v>10</v>
      </c>
      <c r="H12" s="44">
        <v>16</v>
      </c>
      <c r="I12" s="44">
        <v>35</v>
      </c>
      <c r="J12" s="44"/>
      <c r="K12" s="44"/>
    </row>
    <row r="13" spans="1:11" s="45" customFormat="1" ht="15">
      <c r="A13" s="54">
        <v>6</v>
      </c>
      <c r="B13" s="53" t="s">
        <v>32</v>
      </c>
      <c r="C13" s="44">
        <v>26</v>
      </c>
      <c r="D13" s="55">
        <v>14</v>
      </c>
      <c r="E13" s="55">
        <v>12</v>
      </c>
      <c r="F13" s="55">
        <v>2</v>
      </c>
      <c r="G13" s="55">
        <v>6</v>
      </c>
      <c r="H13" s="44">
        <v>11</v>
      </c>
      <c r="I13" s="44">
        <v>7</v>
      </c>
      <c r="J13" s="44"/>
      <c r="K13" s="44"/>
    </row>
    <row r="14" spans="1:11" s="45" customFormat="1" ht="15">
      <c r="A14" s="54">
        <v>7</v>
      </c>
      <c r="B14" s="53" t="s">
        <v>15</v>
      </c>
      <c r="C14" s="44">
        <v>6</v>
      </c>
      <c r="D14" s="55">
        <v>2</v>
      </c>
      <c r="E14" s="55">
        <v>4</v>
      </c>
      <c r="F14" s="55"/>
      <c r="G14" s="55"/>
      <c r="H14" s="44">
        <v>1</v>
      </c>
      <c r="I14" s="44">
        <v>5</v>
      </c>
      <c r="J14" s="44"/>
      <c r="K14" s="44"/>
    </row>
    <row r="15" spans="1:11" s="45" customFormat="1" ht="15">
      <c r="A15" s="54">
        <v>8</v>
      </c>
      <c r="B15" s="53" t="s">
        <v>24</v>
      </c>
      <c r="C15" s="44">
        <v>28</v>
      </c>
      <c r="D15" s="55">
        <v>12</v>
      </c>
      <c r="E15" s="55">
        <v>16</v>
      </c>
      <c r="F15" s="55"/>
      <c r="G15" s="55">
        <v>2</v>
      </c>
      <c r="H15" s="44">
        <v>10</v>
      </c>
      <c r="I15" s="44">
        <v>15</v>
      </c>
      <c r="J15" s="44">
        <v>1</v>
      </c>
      <c r="K15" s="44"/>
    </row>
    <row r="16" spans="1:11" s="45" customFormat="1" ht="18" customHeight="1">
      <c r="A16" s="54">
        <v>9</v>
      </c>
      <c r="B16" s="53" t="s">
        <v>34</v>
      </c>
      <c r="C16" s="44">
        <v>6</v>
      </c>
      <c r="D16" s="55">
        <v>3</v>
      </c>
      <c r="E16" s="55">
        <v>3</v>
      </c>
      <c r="F16" s="55"/>
      <c r="G16" s="55">
        <v>1</v>
      </c>
      <c r="H16" s="44">
        <v>4</v>
      </c>
      <c r="I16" s="44">
        <v>1</v>
      </c>
      <c r="J16" s="44"/>
      <c r="K16" s="44"/>
    </row>
    <row r="17" spans="1:11" s="45" customFormat="1" ht="15">
      <c r="A17" s="54">
        <v>10</v>
      </c>
      <c r="B17" s="53" t="s">
        <v>35</v>
      </c>
      <c r="C17" s="44">
        <v>23</v>
      </c>
      <c r="D17" s="55">
        <v>15</v>
      </c>
      <c r="E17" s="55">
        <v>8</v>
      </c>
      <c r="F17" s="55"/>
      <c r="G17" s="55">
        <v>1</v>
      </c>
      <c r="H17" s="44"/>
      <c r="I17" s="44">
        <v>5</v>
      </c>
      <c r="J17" s="44">
        <v>17</v>
      </c>
      <c r="K17" s="44"/>
    </row>
    <row r="18" spans="1:11" s="45" customFormat="1" ht="15">
      <c r="A18" s="54">
        <v>11</v>
      </c>
      <c r="B18" s="53" t="s">
        <v>8</v>
      </c>
      <c r="C18" s="44">
        <v>54</v>
      </c>
      <c r="D18" s="55">
        <v>32</v>
      </c>
      <c r="E18" s="55">
        <v>22</v>
      </c>
      <c r="F18" s="55"/>
      <c r="G18" s="55">
        <v>7</v>
      </c>
      <c r="H18" s="44">
        <v>31</v>
      </c>
      <c r="I18" s="44">
        <v>16</v>
      </c>
      <c r="J18" s="44"/>
      <c r="K18" s="44"/>
    </row>
    <row r="19" spans="1:11" s="45" customFormat="1" ht="15">
      <c r="A19" s="54">
        <v>12</v>
      </c>
      <c r="B19" s="53" t="s">
        <v>33</v>
      </c>
      <c r="C19" s="44">
        <v>33</v>
      </c>
      <c r="D19" s="55">
        <v>13</v>
      </c>
      <c r="E19" s="55">
        <v>20</v>
      </c>
      <c r="F19" s="55"/>
      <c r="G19" s="55">
        <v>2</v>
      </c>
      <c r="H19" s="44">
        <v>4</v>
      </c>
      <c r="I19" s="44">
        <v>25</v>
      </c>
      <c r="J19" s="44">
        <v>2</v>
      </c>
      <c r="K19" s="44"/>
    </row>
    <row r="20" spans="1:11" s="45" customFormat="1" ht="15">
      <c r="A20" s="54">
        <v>13</v>
      </c>
      <c r="B20" s="53" t="s">
        <v>25</v>
      </c>
      <c r="C20" s="44">
        <v>22</v>
      </c>
      <c r="D20" s="55">
        <v>11</v>
      </c>
      <c r="E20" s="55">
        <v>11</v>
      </c>
      <c r="F20" s="55"/>
      <c r="G20" s="55">
        <v>2</v>
      </c>
      <c r="H20" s="44">
        <v>5</v>
      </c>
      <c r="I20" s="44">
        <v>13</v>
      </c>
      <c r="J20" s="44">
        <v>2</v>
      </c>
      <c r="K20" s="44"/>
    </row>
    <row r="21" spans="1:11" s="45" customFormat="1" ht="15">
      <c r="A21" s="54">
        <v>14</v>
      </c>
      <c r="B21" s="144" t="s">
        <v>10</v>
      </c>
      <c r="C21" s="44">
        <v>39</v>
      </c>
      <c r="D21" s="55">
        <v>19</v>
      </c>
      <c r="E21" s="55">
        <v>20</v>
      </c>
      <c r="F21" s="55"/>
      <c r="G21" s="55">
        <v>9</v>
      </c>
      <c r="H21" s="44">
        <v>12</v>
      </c>
      <c r="I21" s="44">
        <v>13</v>
      </c>
      <c r="J21" s="44">
        <v>5</v>
      </c>
      <c r="K21" s="44"/>
    </row>
    <row r="22" spans="1:11" s="45" customFormat="1" ht="15">
      <c r="A22" s="54">
        <v>15</v>
      </c>
      <c r="B22" s="53" t="s">
        <v>37</v>
      </c>
      <c r="C22" s="44">
        <v>10</v>
      </c>
      <c r="D22" s="55">
        <v>4</v>
      </c>
      <c r="E22" s="55">
        <v>6</v>
      </c>
      <c r="F22" s="55"/>
      <c r="G22" s="55"/>
      <c r="H22" s="44"/>
      <c r="I22" s="44"/>
      <c r="J22" s="44">
        <v>10</v>
      </c>
      <c r="K22" s="44"/>
    </row>
    <row r="23" spans="1:11" s="45" customFormat="1" ht="15">
      <c r="A23" s="54">
        <v>16</v>
      </c>
      <c r="B23" s="53" t="s">
        <v>26</v>
      </c>
      <c r="C23" s="44">
        <v>27</v>
      </c>
      <c r="D23" s="55">
        <v>16</v>
      </c>
      <c r="E23" s="55">
        <v>11</v>
      </c>
      <c r="F23" s="55"/>
      <c r="G23" s="55">
        <v>3</v>
      </c>
      <c r="H23" s="44">
        <v>5</v>
      </c>
      <c r="I23" s="44">
        <v>12</v>
      </c>
      <c r="J23" s="44">
        <v>7</v>
      </c>
      <c r="K23" s="44"/>
    </row>
    <row r="24" spans="1:11" s="45" customFormat="1" ht="15">
      <c r="A24" s="54">
        <v>17</v>
      </c>
      <c r="B24" s="53" t="s">
        <v>21</v>
      </c>
      <c r="C24" s="44">
        <v>28</v>
      </c>
      <c r="D24" s="55">
        <v>11</v>
      </c>
      <c r="E24" s="55">
        <v>17</v>
      </c>
      <c r="F24" s="55"/>
      <c r="G24" s="55">
        <v>3</v>
      </c>
      <c r="H24" s="44">
        <v>9</v>
      </c>
      <c r="I24" s="44">
        <v>11</v>
      </c>
      <c r="J24" s="44">
        <v>5</v>
      </c>
      <c r="K24" s="44"/>
    </row>
    <row r="25" spans="1:11" s="45" customFormat="1" ht="15">
      <c r="A25" s="54">
        <v>18</v>
      </c>
      <c r="B25" s="53" t="s">
        <v>30</v>
      </c>
      <c r="C25" s="44">
        <v>28</v>
      </c>
      <c r="D25" s="55">
        <v>13</v>
      </c>
      <c r="E25" s="55">
        <v>15</v>
      </c>
      <c r="F25" s="55"/>
      <c r="G25" s="55"/>
      <c r="H25" s="44">
        <v>5</v>
      </c>
      <c r="I25" s="44">
        <v>15</v>
      </c>
      <c r="J25" s="44">
        <v>8</v>
      </c>
      <c r="K25" s="44"/>
    </row>
    <row r="26" spans="1:11" s="45" customFormat="1" ht="15">
      <c r="A26" s="54">
        <v>19</v>
      </c>
      <c r="B26" s="53" t="s">
        <v>27</v>
      </c>
      <c r="C26" s="44">
        <v>24</v>
      </c>
      <c r="D26" s="55">
        <v>6</v>
      </c>
      <c r="E26" s="55">
        <v>18</v>
      </c>
      <c r="F26" s="55"/>
      <c r="G26" s="55">
        <v>2</v>
      </c>
      <c r="H26" s="44">
        <v>10</v>
      </c>
      <c r="I26" s="44">
        <v>12</v>
      </c>
      <c r="J26" s="44"/>
      <c r="K26" s="44"/>
    </row>
    <row r="27" spans="1:11" s="45" customFormat="1" ht="15">
      <c r="A27" s="54">
        <v>20</v>
      </c>
      <c r="B27" s="53" t="s">
        <v>16</v>
      </c>
      <c r="C27" s="44">
        <v>33</v>
      </c>
      <c r="D27" s="55">
        <v>17</v>
      </c>
      <c r="E27" s="55">
        <v>16</v>
      </c>
      <c r="F27" s="55"/>
      <c r="G27" s="55">
        <v>2</v>
      </c>
      <c r="H27" s="44">
        <v>11</v>
      </c>
      <c r="I27" s="44">
        <v>16</v>
      </c>
      <c r="J27" s="44">
        <v>4</v>
      </c>
      <c r="K27" s="44"/>
    </row>
    <row r="28" spans="1:11" s="45" customFormat="1" ht="15">
      <c r="A28" s="54">
        <v>21</v>
      </c>
      <c r="B28" s="53" t="s">
        <v>36</v>
      </c>
      <c r="C28" s="44">
        <v>13</v>
      </c>
      <c r="D28" s="55">
        <v>8</v>
      </c>
      <c r="E28" s="55">
        <v>5</v>
      </c>
      <c r="F28" s="55"/>
      <c r="G28" s="55"/>
      <c r="H28" s="44">
        <v>10</v>
      </c>
      <c r="I28" s="44">
        <v>3</v>
      </c>
      <c r="J28" s="44"/>
      <c r="K28" s="44"/>
    </row>
    <row r="29" spans="1:11" s="45" customFormat="1" ht="15">
      <c r="A29" s="54">
        <v>22</v>
      </c>
      <c r="B29" s="53" t="s">
        <v>23</v>
      </c>
      <c r="C29" s="44">
        <v>63</v>
      </c>
      <c r="D29" s="55">
        <v>30</v>
      </c>
      <c r="E29" s="55">
        <v>33</v>
      </c>
      <c r="F29" s="55"/>
      <c r="G29" s="55">
        <v>5</v>
      </c>
      <c r="H29" s="44">
        <v>16</v>
      </c>
      <c r="I29" s="44">
        <v>35</v>
      </c>
      <c r="J29" s="44">
        <v>6</v>
      </c>
      <c r="K29" s="44">
        <v>1</v>
      </c>
    </row>
    <row r="30" spans="1:11" s="45" customFormat="1" ht="15">
      <c r="A30" s="54">
        <v>23</v>
      </c>
      <c r="B30" s="56" t="s">
        <v>44</v>
      </c>
      <c r="C30" s="57">
        <v>33</v>
      </c>
      <c r="D30" s="58">
        <v>11</v>
      </c>
      <c r="E30" s="58">
        <v>22</v>
      </c>
      <c r="F30" s="58"/>
      <c r="G30" s="58">
        <v>2</v>
      </c>
      <c r="H30" s="57">
        <v>9</v>
      </c>
      <c r="I30" s="57">
        <v>14</v>
      </c>
      <c r="J30" s="57">
        <v>8</v>
      </c>
      <c r="K30" s="57"/>
    </row>
    <row r="31" spans="1:11" s="45" customFormat="1" ht="15">
      <c r="A31" s="54">
        <v>24</v>
      </c>
      <c r="B31" s="53" t="s">
        <v>28</v>
      </c>
      <c r="C31" s="44">
        <v>16</v>
      </c>
      <c r="D31" s="55">
        <v>7</v>
      </c>
      <c r="E31" s="55">
        <v>9</v>
      </c>
      <c r="F31" s="55"/>
      <c r="G31" s="55">
        <v>3</v>
      </c>
      <c r="H31" s="44">
        <v>6</v>
      </c>
      <c r="I31" s="44">
        <v>6</v>
      </c>
      <c r="J31" s="44">
        <v>1</v>
      </c>
      <c r="K31" s="44"/>
    </row>
    <row r="32" spans="1:11" s="45" customFormat="1" ht="15">
      <c r="A32" s="54">
        <v>25</v>
      </c>
      <c r="B32" s="53" t="s">
        <v>12</v>
      </c>
      <c r="C32" s="44">
        <v>26</v>
      </c>
      <c r="D32" s="55">
        <v>13</v>
      </c>
      <c r="E32" s="55">
        <v>13</v>
      </c>
      <c r="F32" s="55"/>
      <c r="G32" s="55">
        <v>1</v>
      </c>
      <c r="H32" s="44">
        <v>1</v>
      </c>
      <c r="I32" s="44">
        <v>11</v>
      </c>
      <c r="J32" s="44">
        <v>13</v>
      </c>
      <c r="K32" s="44"/>
    </row>
    <row r="33" spans="1:11" s="45" customFormat="1" ht="15">
      <c r="A33" s="54">
        <v>26</v>
      </c>
      <c r="B33" s="53" t="s">
        <v>38</v>
      </c>
      <c r="C33" s="44"/>
      <c r="D33" s="55"/>
      <c r="E33" s="55"/>
      <c r="F33" s="55"/>
      <c r="G33" s="55"/>
      <c r="H33" s="44"/>
      <c r="I33" s="44"/>
      <c r="J33" s="44"/>
      <c r="K33" s="44"/>
    </row>
    <row r="34" spans="1:11" s="45" customFormat="1" ht="15">
      <c r="A34" s="54">
        <v>27</v>
      </c>
      <c r="B34" s="53" t="s">
        <v>29</v>
      </c>
      <c r="C34" s="44">
        <v>8</v>
      </c>
      <c r="D34" s="55">
        <v>3</v>
      </c>
      <c r="E34" s="55">
        <v>5</v>
      </c>
      <c r="F34" s="55"/>
      <c r="G34" s="55">
        <v>1</v>
      </c>
      <c r="H34" s="44">
        <v>1</v>
      </c>
      <c r="I34" s="44">
        <v>5</v>
      </c>
      <c r="J34" s="44">
        <v>1</v>
      </c>
      <c r="K34" s="44"/>
    </row>
    <row r="35" spans="1:11" s="45" customFormat="1" ht="15">
      <c r="A35" s="54"/>
      <c r="B35" s="53"/>
      <c r="C35" s="44"/>
      <c r="D35" s="55"/>
      <c r="E35" s="55"/>
      <c r="F35" s="55"/>
      <c r="G35" s="55"/>
      <c r="H35" s="44"/>
      <c r="I35" s="44"/>
      <c r="J35" s="44"/>
      <c r="K35" s="44"/>
    </row>
    <row r="36" spans="1:11" s="45" customFormat="1" ht="15">
      <c r="A36" s="54"/>
      <c r="B36" s="53"/>
      <c r="C36" s="44"/>
      <c r="D36" s="55"/>
      <c r="E36" s="55"/>
      <c r="F36" s="55"/>
      <c r="G36" s="55"/>
      <c r="H36" s="44"/>
      <c r="I36" s="44"/>
      <c r="J36" s="44"/>
      <c r="K36" s="44"/>
    </row>
    <row r="37" spans="1:11" s="40" customFormat="1" ht="18.75">
      <c r="A37" s="39"/>
      <c r="B37" s="39" t="s">
        <v>45</v>
      </c>
      <c r="C37" s="23">
        <f aca="true" t="shared" si="0" ref="C37:K37">SUM(C8:C36)</f>
        <v>813</v>
      </c>
      <c r="D37" s="28">
        <f t="shared" si="0"/>
        <v>365</v>
      </c>
      <c r="E37" s="28">
        <f t="shared" si="0"/>
        <v>448</v>
      </c>
      <c r="F37" s="23">
        <f t="shared" si="0"/>
        <v>3</v>
      </c>
      <c r="G37" s="23">
        <f t="shared" si="0"/>
        <v>81</v>
      </c>
      <c r="H37" s="23">
        <f t="shared" si="0"/>
        <v>238</v>
      </c>
      <c r="I37" s="23">
        <f t="shared" si="0"/>
        <v>351</v>
      </c>
      <c r="J37" s="23">
        <f>SUM(J8:J35)</f>
        <v>138</v>
      </c>
      <c r="K37" s="23">
        <f t="shared" si="0"/>
        <v>2</v>
      </c>
    </row>
    <row r="40" spans="1:7" ht="15">
      <c r="A40" s="18" t="s">
        <v>20</v>
      </c>
      <c r="G40" s="90" t="s">
        <v>53</v>
      </c>
    </row>
    <row r="41" spans="1:7" ht="15">
      <c r="A41" s="18" t="s">
        <v>13</v>
      </c>
      <c r="G41" s="90"/>
    </row>
    <row r="42" spans="1:7" ht="15">
      <c r="A42" s="18" t="s">
        <v>66</v>
      </c>
      <c r="G42" s="91" t="s">
        <v>69</v>
      </c>
    </row>
    <row r="43" ht="15">
      <c r="A43" s="18" t="s">
        <v>13</v>
      </c>
    </row>
  </sheetData>
  <sheetProtection/>
  <mergeCells count="1">
    <mergeCell ref="C1:K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1">
      <selection activeCell="H3" sqref="H3"/>
    </sheetView>
  </sheetViews>
  <sheetFormatPr defaultColWidth="9.00390625" defaultRowHeight="12.75"/>
  <cols>
    <col min="1" max="1" width="3.75390625" style="15" customWidth="1"/>
    <col min="2" max="2" width="26.375" style="15" customWidth="1"/>
    <col min="3" max="3" width="12.25390625" style="15" customWidth="1"/>
    <col min="4" max="4" width="8.00390625" style="172" customWidth="1"/>
    <col min="5" max="5" width="8.75390625" style="16" customWidth="1"/>
    <col min="6" max="6" width="12.375" style="16" customWidth="1"/>
    <col min="7" max="7" width="10.00390625" style="172" customWidth="1"/>
    <col min="8" max="8" width="10.625" style="16" customWidth="1"/>
    <col min="9" max="9" width="9.375" style="15" customWidth="1"/>
    <col min="10" max="10" width="2.25390625" style="15" customWidth="1"/>
    <col min="11" max="11" width="10.125" style="42" customWidth="1"/>
    <col min="12" max="12" width="9.75390625" style="15" customWidth="1"/>
    <col min="13" max="16384" width="9.125" style="15" customWidth="1"/>
  </cols>
  <sheetData>
    <row r="1" spans="3:10" ht="48.75" customHeight="1">
      <c r="C1" s="287" t="s">
        <v>172</v>
      </c>
      <c r="D1" s="287"/>
      <c r="E1" s="287"/>
      <c r="F1" s="287"/>
      <c r="G1" s="287"/>
      <c r="H1" s="287"/>
      <c r="I1" s="287"/>
      <c r="J1" s="287"/>
    </row>
    <row r="2" spans="4:13" ht="18.75">
      <c r="D2" s="15"/>
      <c r="E2" s="15"/>
      <c r="F2" s="15"/>
      <c r="G2" s="80" t="s">
        <v>174</v>
      </c>
      <c r="H2" s="15"/>
      <c r="I2" s="21"/>
      <c r="K2" s="15"/>
      <c r="M2" s="16"/>
    </row>
    <row r="3" spans="4:11" ht="15">
      <c r="D3" s="20"/>
      <c r="E3" s="15"/>
      <c r="F3" s="15"/>
      <c r="G3" s="15"/>
      <c r="H3" s="15"/>
      <c r="K3" s="15"/>
    </row>
    <row r="4" spans="5:6" ht="18.75">
      <c r="E4" s="173" t="s">
        <v>366</v>
      </c>
      <c r="F4" s="173"/>
    </row>
    <row r="5" spans="1:9" ht="15">
      <c r="A5" s="221"/>
      <c r="B5" s="238"/>
      <c r="C5" s="238"/>
      <c r="D5" s="286" t="s">
        <v>111</v>
      </c>
      <c r="E5" s="286"/>
      <c r="F5" s="239"/>
      <c r="G5" s="286" t="s">
        <v>110</v>
      </c>
      <c r="H5" s="286"/>
      <c r="I5" s="288" t="s">
        <v>875</v>
      </c>
    </row>
    <row r="6" spans="1:9" ht="30.75" customHeight="1">
      <c r="A6" s="221"/>
      <c r="B6" s="240" t="s">
        <v>367</v>
      </c>
      <c r="C6" s="240" t="s">
        <v>368</v>
      </c>
      <c r="D6" s="240" t="s">
        <v>369</v>
      </c>
      <c r="E6" s="240" t="s">
        <v>370</v>
      </c>
      <c r="F6" s="240" t="s">
        <v>368</v>
      </c>
      <c r="G6" s="240" t="s">
        <v>369</v>
      </c>
      <c r="H6" s="240" t="s">
        <v>370</v>
      </c>
      <c r="I6" s="288"/>
    </row>
    <row r="7" spans="1:11" s="174" customFormat="1" ht="18.75">
      <c r="A7" s="230">
        <v>1</v>
      </c>
      <c r="B7" s="231" t="s">
        <v>9</v>
      </c>
      <c r="C7" s="232" t="s">
        <v>884</v>
      </c>
      <c r="D7" s="233" t="s">
        <v>885</v>
      </c>
      <c r="E7" s="234">
        <v>30</v>
      </c>
      <c r="F7" s="233" t="s">
        <v>916</v>
      </c>
      <c r="G7" s="233" t="s">
        <v>897</v>
      </c>
      <c r="H7" s="234">
        <v>18</v>
      </c>
      <c r="I7" s="229">
        <v>30</v>
      </c>
      <c r="K7" s="175"/>
    </row>
    <row r="8" spans="1:11" s="174" customFormat="1" ht="18.75">
      <c r="A8" s="230">
        <v>2</v>
      </c>
      <c r="B8" s="231" t="s">
        <v>31</v>
      </c>
      <c r="C8" s="235"/>
      <c r="D8" s="236"/>
      <c r="E8" s="237"/>
      <c r="F8" s="236"/>
      <c r="G8" s="236"/>
      <c r="H8" s="237"/>
      <c r="I8" s="229"/>
      <c r="K8" s="175"/>
    </row>
    <row r="9" spans="1:11" s="174" customFormat="1" ht="18.75">
      <c r="A9" s="230">
        <v>3</v>
      </c>
      <c r="B9" s="231" t="s">
        <v>11</v>
      </c>
      <c r="C9" s="235"/>
      <c r="D9" s="236"/>
      <c r="E9" s="237"/>
      <c r="F9" s="236"/>
      <c r="G9" s="236"/>
      <c r="H9" s="237"/>
      <c r="I9" s="229"/>
      <c r="K9" s="175"/>
    </row>
    <row r="10" spans="1:11" s="174" customFormat="1" ht="18.75">
      <c r="A10" s="230">
        <v>4</v>
      </c>
      <c r="B10" s="231" t="s">
        <v>22</v>
      </c>
      <c r="C10" s="235"/>
      <c r="D10" s="236"/>
      <c r="E10" s="237"/>
      <c r="F10" s="236"/>
      <c r="G10" s="236"/>
      <c r="H10" s="237"/>
      <c r="I10" s="229"/>
      <c r="K10" s="175"/>
    </row>
    <row r="11" spans="1:11" s="174" customFormat="1" ht="18.75">
      <c r="A11" s="230">
        <v>5</v>
      </c>
      <c r="B11" s="231" t="s">
        <v>14</v>
      </c>
      <c r="C11" s="232" t="s">
        <v>890</v>
      </c>
      <c r="D11" s="233" t="s">
        <v>891</v>
      </c>
      <c r="E11" s="234">
        <v>21</v>
      </c>
      <c r="F11" s="233" t="s">
        <v>917</v>
      </c>
      <c r="G11" s="233" t="s">
        <v>891</v>
      </c>
      <c r="H11" s="234">
        <v>21</v>
      </c>
      <c r="I11" s="229">
        <v>21</v>
      </c>
      <c r="K11" s="175"/>
    </row>
    <row r="12" spans="1:11" s="174" customFormat="1" ht="18.75">
      <c r="A12" s="230">
        <v>6</v>
      </c>
      <c r="B12" s="231" t="s">
        <v>32</v>
      </c>
      <c r="C12" s="232" t="s">
        <v>892</v>
      </c>
      <c r="D12" s="233" t="s">
        <v>893</v>
      </c>
      <c r="E12" s="234">
        <v>20</v>
      </c>
      <c r="F12" s="233" t="s">
        <v>914</v>
      </c>
      <c r="G12" s="233" t="s">
        <v>895</v>
      </c>
      <c r="H12" s="234">
        <v>19</v>
      </c>
      <c r="I12" s="229">
        <v>20</v>
      </c>
      <c r="K12" s="175"/>
    </row>
    <row r="13" spans="1:11" s="174" customFormat="1" ht="18.75">
      <c r="A13" s="230">
        <v>7</v>
      </c>
      <c r="B13" s="231" t="s">
        <v>15</v>
      </c>
      <c r="C13" s="235"/>
      <c r="D13" s="236"/>
      <c r="E13" s="237"/>
      <c r="F13" s="236"/>
      <c r="G13" s="236"/>
      <c r="H13" s="237"/>
      <c r="I13" s="229"/>
      <c r="K13" s="175"/>
    </row>
    <row r="14" spans="1:11" s="174" customFormat="1" ht="18.75">
      <c r="A14" s="230">
        <v>8</v>
      </c>
      <c r="B14" s="231" t="s">
        <v>24</v>
      </c>
      <c r="C14" s="235"/>
      <c r="D14" s="236"/>
      <c r="E14" s="237"/>
      <c r="F14" s="236"/>
      <c r="G14" s="236"/>
      <c r="H14" s="237"/>
      <c r="I14" s="229"/>
      <c r="K14" s="175"/>
    </row>
    <row r="15" spans="1:11" s="174" customFormat="1" ht="18.75">
      <c r="A15" s="230">
        <v>9</v>
      </c>
      <c r="B15" s="231" t="s">
        <v>34</v>
      </c>
      <c r="C15" s="235"/>
      <c r="D15" s="236"/>
      <c r="E15" s="237"/>
      <c r="F15" s="236"/>
      <c r="G15" s="236"/>
      <c r="H15" s="237"/>
      <c r="I15" s="229"/>
      <c r="K15" s="175"/>
    </row>
    <row r="16" spans="1:11" s="174" customFormat="1" ht="18.75">
      <c r="A16" s="230">
        <v>10</v>
      </c>
      <c r="B16" s="231" t="s">
        <v>35</v>
      </c>
      <c r="C16" s="235"/>
      <c r="D16" s="236"/>
      <c r="E16" s="237"/>
      <c r="F16" s="233" t="s">
        <v>915</v>
      </c>
      <c r="G16" s="233" t="s">
        <v>887</v>
      </c>
      <c r="H16" s="234">
        <v>26</v>
      </c>
      <c r="I16" s="229">
        <v>26</v>
      </c>
      <c r="K16" s="175"/>
    </row>
    <row r="17" spans="1:11" s="174" customFormat="1" ht="18.75">
      <c r="A17" s="230">
        <v>11</v>
      </c>
      <c r="B17" s="231" t="s">
        <v>8</v>
      </c>
      <c r="C17" s="235"/>
      <c r="D17" s="236"/>
      <c r="E17" s="237"/>
      <c r="F17" s="232" t="s">
        <v>169</v>
      </c>
      <c r="G17" s="233"/>
      <c r="H17" s="234"/>
      <c r="I17" s="229"/>
      <c r="K17" s="175"/>
    </row>
    <row r="18" spans="1:11" s="174" customFormat="1" ht="18.75">
      <c r="A18" s="230">
        <v>12</v>
      </c>
      <c r="B18" s="231" t="s">
        <v>33</v>
      </c>
      <c r="C18" s="235"/>
      <c r="D18" s="236"/>
      <c r="E18" s="237"/>
      <c r="F18" s="236"/>
      <c r="G18" s="236"/>
      <c r="H18" s="237"/>
      <c r="I18" s="229"/>
      <c r="K18" s="175"/>
    </row>
    <row r="19" spans="1:11" s="174" customFormat="1" ht="18.75">
      <c r="A19" s="230">
        <v>13</v>
      </c>
      <c r="B19" s="231" t="s">
        <v>25</v>
      </c>
      <c r="C19" s="235"/>
      <c r="D19" s="236"/>
      <c r="E19" s="237"/>
      <c r="F19" s="236"/>
      <c r="G19" s="236"/>
      <c r="H19" s="237"/>
      <c r="I19" s="229"/>
      <c r="K19" s="175"/>
    </row>
    <row r="20" spans="1:11" s="174" customFormat="1" ht="18.75">
      <c r="A20" s="230">
        <v>14</v>
      </c>
      <c r="B20" s="231" t="s">
        <v>10</v>
      </c>
      <c r="C20" s="235"/>
      <c r="D20" s="236"/>
      <c r="E20" s="237"/>
      <c r="F20" s="233" t="s">
        <v>921</v>
      </c>
      <c r="G20" s="233" t="s">
        <v>922</v>
      </c>
      <c r="H20" s="234">
        <v>17</v>
      </c>
      <c r="I20" s="229">
        <v>17</v>
      </c>
      <c r="K20" s="175"/>
    </row>
    <row r="21" spans="1:11" s="174" customFormat="1" ht="18.75">
      <c r="A21" s="230">
        <v>15</v>
      </c>
      <c r="B21" s="231" t="s">
        <v>37</v>
      </c>
      <c r="C21" s="235"/>
      <c r="D21" s="236"/>
      <c r="E21" s="237"/>
      <c r="F21" s="236"/>
      <c r="G21" s="236"/>
      <c r="H21" s="237"/>
      <c r="I21" s="229"/>
      <c r="K21" s="175"/>
    </row>
    <row r="22" spans="1:11" s="174" customFormat="1" ht="18.75">
      <c r="A22" s="230">
        <v>16</v>
      </c>
      <c r="B22" s="231" t="s">
        <v>26</v>
      </c>
      <c r="C22" s="235"/>
      <c r="D22" s="236"/>
      <c r="E22" s="237"/>
      <c r="F22" s="236"/>
      <c r="G22" s="236"/>
      <c r="H22" s="237"/>
      <c r="I22" s="229"/>
      <c r="K22" s="175"/>
    </row>
    <row r="23" spans="1:11" s="174" customFormat="1" ht="18.75">
      <c r="A23" s="230">
        <v>17</v>
      </c>
      <c r="B23" s="231" t="s">
        <v>21</v>
      </c>
      <c r="C23" s="232" t="s">
        <v>888</v>
      </c>
      <c r="D23" s="233" t="s">
        <v>889</v>
      </c>
      <c r="E23" s="234">
        <v>23</v>
      </c>
      <c r="F23" s="236"/>
      <c r="G23" s="236"/>
      <c r="H23" s="237"/>
      <c r="I23" s="229">
        <v>23</v>
      </c>
      <c r="K23" s="175"/>
    </row>
    <row r="24" spans="1:11" s="174" customFormat="1" ht="18.75">
      <c r="A24" s="230">
        <v>18</v>
      </c>
      <c r="B24" s="231" t="s">
        <v>30</v>
      </c>
      <c r="C24" s="232" t="s">
        <v>894</v>
      </c>
      <c r="D24" s="233" t="s">
        <v>895</v>
      </c>
      <c r="E24" s="234">
        <v>19</v>
      </c>
      <c r="F24" s="236"/>
      <c r="G24" s="236"/>
      <c r="H24" s="237"/>
      <c r="I24" s="229">
        <v>19</v>
      </c>
      <c r="K24" s="175"/>
    </row>
    <row r="25" spans="1:11" s="174" customFormat="1" ht="18.75">
      <c r="A25" s="230">
        <v>19</v>
      </c>
      <c r="B25" s="231" t="s">
        <v>27</v>
      </c>
      <c r="C25" s="235"/>
      <c r="D25" s="236"/>
      <c r="E25" s="237"/>
      <c r="F25" s="236"/>
      <c r="G25" s="236"/>
      <c r="H25" s="237"/>
      <c r="I25" s="229"/>
      <c r="K25" s="175"/>
    </row>
    <row r="26" spans="1:11" s="174" customFormat="1" ht="18.75">
      <c r="A26" s="230">
        <v>20</v>
      </c>
      <c r="B26" s="231" t="s">
        <v>16</v>
      </c>
      <c r="C26" s="235"/>
      <c r="D26" s="236"/>
      <c r="E26" s="237"/>
      <c r="F26" s="233" t="s">
        <v>920</v>
      </c>
      <c r="G26" s="233" t="s">
        <v>885</v>
      </c>
      <c r="H26" s="234">
        <v>30</v>
      </c>
      <c r="I26" s="229">
        <v>30</v>
      </c>
      <c r="K26" s="175"/>
    </row>
    <row r="27" spans="1:11" s="174" customFormat="1" ht="18.75">
      <c r="A27" s="230">
        <v>21</v>
      </c>
      <c r="B27" s="231" t="s">
        <v>36</v>
      </c>
      <c r="C27" s="232" t="s">
        <v>896</v>
      </c>
      <c r="D27" s="233" t="s">
        <v>897</v>
      </c>
      <c r="E27" s="234">
        <v>18</v>
      </c>
      <c r="F27" s="233" t="s">
        <v>919</v>
      </c>
      <c r="G27" s="233" t="s">
        <v>889</v>
      </c>
      <c r="H27" s="234">
        <v>23</v>
      </c>
      <c r="I27" s="229">
        <v>23</v>
      </c>
      <c r="K27" s="175"/>
    </row>
    <row r="28" spans="1:11" s="174" customFormat="1" ht="18.75">
      <c r="A28" s="230">
        <v>22</v>
      </c>
      <c r="B28" s="231" t="s">
        <v>23</v>
      </c>
      <c r="C28" s="232" t="s">
        <v>886</v>
      </c>
      <c r="D28" s="233" t="s">
        <v>887</v>
      </c>
      <c r="E28" s="234">
        <v>26</v>
      </c>
      <c r="F28" s="233" t="s">
        <v>918</v>
      </c>
      <c r="G28" s="233" t="s">
        <v>893</v>
      </c>
      <c r="H28" s="234">
        <v>20</v>
      </c>
      <c r="I28" s="229">
        <v>26</v>
      </c>
      <c r="K28" s="175"/>
    </row>
    <row r="29" spans="1:11" s="174" customFormat="1" ht="18.75">
      <c r="A29" s="230">
        <v>23</v>
      </c>
      <c r="B29" s="231" t="s">
        <v>49</v>
      </c>
      <c r="C29" s="235"/>
      <c r="D29" s="236"/>
      <c r="E29" s="237"/>
      <c r="F29" s="236"/>
      <c r="G29" s="236"/>
      <c r="H29" s="237"/>
      <c r="I29" s="229"/>
      <c r="K29" s="175"/>
    </row>
    <row r="30" spans="1:11" s="174" customFormat="1" ht="18.75">
      <c r="A30" s="230">
        <v>24</v>
      </c>
      <c r="B30" s="231" t="s">
        <v>28</v>
      </c>
      <c r="C30" s="232" t="s">
        <v>169</v>
      </c>
      <c r="D30" s="233"/>
      <c r="E30" s="234"/>
      <c r="F30" s="233" t="s">
        <v>906</v>
      </c>
      <c r="G30" s="233"/>
      <c r="H30" s="234"/>
      <c r="I30" s="229"/>
      <c r="K30" s="175"/>
    </row>
    <row r="31" spans="1:11" s="174" customFormat="1" ht="18.75">
      <c r="A31" s="230">
        <v>25</v>
      </c>
      <c r="B31" s="231" t="s">
        <v>12</v>
      </c>
      <c r="C31" s="235"/>
      <c r="D31" s="236"/>
      <c r="E31" s="237"/>
      <c r="F31" s="236"/>
      <c r="G31" s="236"/>
      <c r="H31" s="237"/>
      <c r="I31" s="229"/>
      <c r="K31" s="175"/>
    </row>
    <row r="32" spans="1:11" s="174" customFormat="1" ht="18.75">
      <c r="A32" s="230">
        <v>26</v>
      </c>
      <c r="B32" s="231" t="s">
        <v>38</v>
      </c>
      <c r="C32" s="235"/>
      <c r="D32" s="236"/>
      <c r="E32" s="237"/>
      <c r="F32" s="236"/>
      <c r="G32" s="236"/>
      <c r="H32" s="237"/>
      <c r="I32" s="229"/>
      <c r="K32" s="175"/>
    </row>
    <row r="33" spans="1:11" s="174" customFormat="1" ht="18.75">
      <c r="A33" s="230">
        <v>27</v>
      </c>
      <c r="B33" s="231" t="s">
        <v>29</v>
      </c>
      <c r="C33" s="235"/>
      <c r="D33" s="236"/>
      <c r="E33" s="237"/>
      <c r="F33" s="236"/>
      <c r="G33" s="236"/>
      <c r="H33" s="237"/>
      <c r="I33" s="229"/>
      <c r="K33" s="175"/>
    </row>
    <row r="35" spans="2:3" ht="15">
      <c r="B35" s="18" t="s">
        <v>20</v>
      </c>
      <c r="C35" s="18"/>
    </row>
    <row r="36" spans="2:7" ht="15">
      <c r="B36" s="18" t="s">
        <v>13</v>
      </c>
      <c r="C36" s="18"/>
      <c r="G36" s="90" t="s">
        <v>53</v>
      </c>
    </row>
    <row r="37" spans="2:7" ht="15">
      <c r="B37" s="18" t="s">
        <v>66</v>
      </c>
      <c r="C37" s="18"/>
      <c r="G37" s="90"/>
    </row>
    <row r="38" spans="2:7" ht="15">
      <c r="B38" s="18" t="s">
        <v>13</v>
      </c>
      <c r="C38" s="18"/>
      <c r="G38" s="91" t="s">
        <v>69</v>
      </c>
    </row>
  </sheetData>
  <sheetProtection/>
  <mergeCells count="4">
    <mergeCell ref="D5:E5"/>
    <mergeCell ref="G5:H5"/>
    <mergeCell ref="C1:J1"/>
    <mergeCell ref="I5:I6"/>
  </mergeCells>
  <printOptions/>
  <pageMargins left="0.2362204724409449" right="0.2362204724409449" top="0.39" bottom="0.7480314960629921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zoomScale="115" zoomScaleNormal="115" zoomScalePageLayoutView="0" workbookViewId="0" topLeftCell="A4">
      <selection activeCell="L27" sqref="L27"/>
    </sheetView>
  </sheetViews>
  <sheetFormatPr defaultColWidth="9.00390625" defaultRowHeight="12.75"/>
  <cols>
    <col min="1" max="1" width="6.125" style="15" customWidth="1"/>
    <col min="2" max="2" width="18.875" style="15" customWidth="1"/>
    <col min="3" max="3" width="27.375" style="19" customWidth="1"/>
    <col min="4" max="4" width="9.625" style="15" customWidth="1"/>
    <col min="5" max="5" width="7.625" style="15" customWidth="1"/>
    <col min="6" max="6" width="7.75390625" style="15" customWidth="1"/>
    <col min="7" max="7" width="26.875" style="19" customWidth="1"/>
    <col min="8" max="8" width="8.125" style="15" customWidth="1"/>
    <col min="9" max="9" width="8.625" style="41" customWidth="1"/>
    <col min="10" max="10" width="7.00390625" style="15" customWidth="1"/>
    <col min="11" max="11" width="10.375" style="15" customWidth="1"/>
    <col min="12" max="12" width="10.125" style="42" customWidth="1"/>
    <col min="13" max="13" width="9.75390625" style="15" customWidth="1"/>
    <col min="14" max="16384" width="9.125" style="15" customWidth="1"/>
  </cols>
  <sheetData>
    <row r="1" spans="1:14" ht="43.5" customHeight="1">
      <c r="A1" s="13"/>
      <c r="B1" s="13"/>
      <c r="C1" s="113"/>
      <c r="D1" s="287" t="s">
        <v>172</v>
      </c>
      <c r="E1" s="287"/>
      <c r="F1" s="287"/>
      <c r="G1" s="287"/>
      <c r="H1" s="287"/>
      <c r="I1" s="287"/>
      <c r="J1" s="287"/>
      <c r="K1" s="287"/>
      <c r="L1" s="48"/>
      <c r="M1" s="48"/>
      <c r="N1" s="48"/>
    </row>
    <row r="2" spans="1:11" ht="23.25">
      <c r="A2" s="13"/>
      <c r="B2" s="13"/>
      <c r="C2" s="113"/>
      <c r="D2" s="13"/>
      <c r="E2" s="13"/>
      <c r="F2" s="13"/>
      <c r="G2" s="113"/>
      <c r="H2" s="13"/>
      <c r="I2" s="66"/>
      <c r="K2" s="80" t="s">
        <v>174</v>
      </c>
    </row>
    <row r="3" spans="3:9" ht="16.5" thickBot="1">
      <c r="C3" s="43" t="s">
        <v>166</v>
      </c>
      <c r="I3" s="20"/>
    </row>
    <row r="4" spans="1:11" s="114" customFormat="1" ht="33.75">
      <c r="A4" s="115" t="s">
        <v>67</v>
      </c>
      <c r="B4" s="116" t="s">
        <v>40</v>
      </c>
      <c r="C4" s="116" t="s">
        <v>164</v>
      </c>
      <c r="D4" s="116" t="s">
        <v>83</v>
      </c>
      <c r="E4" s="116" t="s">
        <v>19</v>
      </c>
      <c r="F4" s="116" t="s">
        <v>17</v>
      </c>
      <c r="G4" s="116" t="s">
        <v>165</v>
      </c>
      <c r="H4" s="116" t="s">
        <v>83</v>
      </c>
      <c r="I4" s="116" t="s">
        <v>19</v>
      </c>
      <c r="J4" s="116" t="s">
        <v>17</v>
      </c>
      <c r="K4" s="117" t="s">
        <v>913</v>
      </c>
    </row>
    <row r="5" spans="1:11" ht="15.75">
      <c r="A5" s="221"/>
      <c r="B5" s="108" t="s">
        <v>81</v>
      </c>
      <c r="C5" s="109" t="s">
        <v>219</v>
      </c>
      <c r="D5" s="222"/>
      <c r="E5" s="224"/>
      <c r="F5" s="224"/>
      <c r="G5" s="217" t="s">
        <v>219</v>
      </c>
      <c r="H5" s="222" t="s">
        <v>924</v>
      </c>
      <c r="I5" s="228">
        <v>7</v>
      </c>
      <c r="J5" s="242">
        <v>18</v>
      </c>
      <c r="K5" s="227">
        <v>18</v>
      </c>
    </row>
    <row r="6" spans="1:11" ht="15.75">
      <c r="A6" s="221"/>
      <c r="B6" s="108" t="s">
        <v>26</v>
      </c>
      <c r="C6" s="218" t="s">
        <v>147</v>
      </c>
      <c r="D6" s="221" t="s">
        <v>907</v>
      </c>
      <c r="E6" s="225">
        <v>10</v>
      </c>
      <c r="F6" s="226">
        <v>15</v>
      </c>
      <c r="G6" s="241" t="s">
        <v>147</v>
      </c>
      <c r="H6" s="221" t="s">
        <v>932</v>
      </c>
      <c r="I6" s="228">
        <v>10</v>
      </c>
      <c r="J6" s="242">
        <v>15</v>
      </c>
      <c r="K6" s="227">
        <v>15</v>
      </c>
    </row>
    <row r="7" spans="1:11" ht="15.75">
      <c r="A7" s="221"/>
      <c r="B7" s="108" t="s">
        <v>21</v>
      </c>
      <c r="C7" s="109" t="s">
        <v>194</v>
      </c>
      <c r="D7" s="221"/>
      <c r="E7" s="225"/>
      <c r="F7" s="226"/>
      <c r="G7" s="217" t="s">
        <v>194</v>
      </c>
      <c r="H7" s="221" t="s">
        <v>927</v>
      </c>
      <c r="I7" s="228">
        <v>11</v>
      </c>
      <c r="J7" s="242">
        <v>14</v>
      </c>
      <c r="K7" s="227">
        <v>14</v>
      </c>
    </row>
    <row r="8" spans="1:11" ht="15.75">
      <c r="A8" s="221"/>
      <c r="B8" s="109" t="s">
        <v>12</v>
      </c>
      <c r="C8" s="217" t="s">
        <v>234</v>
      </c>
      <c r="D8" s="221" t="s">
        <v>908</v>
      </c>
      <c r="E8" s="225">
        <v>13</v>
      </c>
      <c r="F8" s="226">
        <v>12</v>
      </c>
      <c r="G8" s="217" t="s">
        <v>234</v>
      </c>
      <c r="H8" s="221" t="s">
        <v>931</v>
      </c>
      <c r="I8" s="228">
        <v>8</v>
      </c>
      <c r="J8" s="242">
        <v>17</v>
      </c>
      <c r="K8" s="227">
        <v>17</v>
      </c>
    </row>
    <row r="9" spans="1:11" ht="15.75">
      <c r="A9" s="221"/>
      <c r="B9" s="108" t="s">
        <v>121</v>
      </c>
      <c r="C9" s="109" t="s">
        <v>156</v>
      </c>
      <c r="D9" s="221"/>
      <c r="E9" s="225"/>
      <c r="F9" s="226"/>
      <c r="G9" s="217" t="s">
        <v>156</v>
      </c>
      <c r="H9" s="221" t="s">
        <v>926</v>
      </c>
      <c r="I9" s="228">
        <v>5</v>
      </c>
      <c r="J9" s="242">
        <v>20</v>
      </c>
      <c r="K9" s="227">
        <v>20</v>
      </c>
    </row>
    <row r="10" spans="1:11" ht="15.75">
      <c r="A10" s="221"/>
      <c r="B10" s="108" t="s">
        <v>10</v>
      </c>
      <c r="C10" s="217" t="s">
        <v>149</v>
      </c>
      <c r="D10" s="221" t="s">
        <v>903</v>
      </c>
      <c r="E10" s="225">
        <v>2</v>
      </c>
      <c r="F10" s="226">
        <v>26</v>
      </c>
      <c r="G10" s="109" t="s">
        <v>149</v>
      </c>
      <c r="H10" s="221"/>
      <c r="I10" s="228"/>
      <c r="J10" s="242"/>
      <c r="K10" s="227">
        <v>26</v>
      </c>
    </row>
    <row r="11" spans="1:11" ht="15.75">
      <c r="A11" s="221"/>
      <c r="B11" s="108" t="s">
        <v>9</v>
      </c>
      <c r="C11" s="217" t="s">
        <v>157</v>
      </c>
      <c r="D11" s="221" t="s">
        <v>905</v>
      </c>
      <c r="E11" s="225">
        <v>9</v>
      </c>
      <c r="F11" s="226">
        <v>16</v>
      </c>
      <c r="G11" s="217" t="s">
        <v>157</v>
      </c>
      <c r="H11" s="221" t="s">
        <v>934</v>
      </c>
      <c r="I11" s="228">
        <v>14</v>
      </c>
      <c r="J11" s="242">
        <v>11</v>
      </c>
      <c r="K11" s="227">
        <v>16</v>
      </c>
    </row>
    <row r="12" spans="1:11" ht="15.75">
      <c r="A12" s="221"/>
      <c r="B12" s="108" t="s">
        <v>33</v>
      </c>
      <c r="C12" s="217" t="s">
        <v>359</v>
      </c>
      <c r="D12" s="221" t="s">
        <v>906</v>
      </c>
      <c r="E12" s="225"/>
      <c r="F12" s="226"/>
      <c r="G12" s="109" t="s">
        <v>359</v>
      </c>
      <c r="H12" s="221"/>
      <c r="I12" s="228"/>
      <c r="J12" s="242"/>
      <c r="K12" s="227"/>
    </row>
    <row r="13" spans="1:11" ht="15.75">
      <c r="A13" s="221"/>
      <c r="B13" s="108" t="s">
        <v>8</v>
      </c>
      <c r="C13" s="217" t="s">
        <v>152</v>
      </c>
      <c r="D13" s="221" t="s">
        <v>904</v>
      </c>
      <c r="E13" s="225">
        <v>1</v>
      </c>
      <c r="F13" s="226">
        <v>30</v>
      </c>
      <c r="G13" s="109" t="s">
        <v>152</v>
      </c>
      <c r="H13" s="221"/>
      <c r="I13" s="228"/>
      <c r="J13" s="242"/>
      <c r="K13" s="227">
        <v>30</v>
      </c>
    </row>
    <row r="14" spans="1:11" ht="15.75">
      <c r="A14" s="221"/>
      <c r="B14" s="108" t="s">
        <v>79</v>
      </c>
      <c r="C14" s="217" t="s">
        <v>151</v>
      </c>
      <c r="D14" s="221" t="s">
        <v>910</v>
      </c>
      <c r="E14" s="225">
        <v>4</v>
      </c>
      <c r="F14" s="226">
        <v>21</v>
      </c>
      <c r="G14" s="217" t="s">
        <v>151</v>
      </c>
      <c r="H14" s="221" t="s">
        <v>928</v>
      </c>
      <c r="I14" s="228">
        <v>3</v>
      </c>
      <c r="J14" s="242">
        <v>23</v>
      </c>
      <c r="K14" s="227">
        <v>23</v>
      </c>
    </row>
    <row r="15" spans="1:11" ht="15.75">
      <c r="A15" s="221"/>
      <c r="B15" s="108" t="s">
        <v>74</v>
      </c>
      <c r="C15" s="109" t="s">
        <v>150</v>
      </c>
      <c r="D15" s="221"/>
      <c r="E15" s="225"/>
      <c r="F15" s="226"/>
      <c r="G15" s="217" t="s">
        <v>150</v>
      </c>
      <c r="H15" s="221" t="s">
        <v>933</v>
      </c>
      <c r="I15" s="228">
        <v>12</v>
      </c>
      <c r="J15" s="242">
        <v>13</v>
      </c>
      <c r="K15" s="227">
        <v>13</v>
      </c>
    </row>
    <row r="16" spans="1:11" ht="15.75">
      <c r="A16" s="221"/>
      <c r="B16" s="108" t="s">
        <v>14</v>
      </c>
      <c r="C16" s="109" t="s">
        <v>255</v>
      </c>
      <c r="D16" s="221"/>
      <c r="E16" s="225"/>
      <c r="F16" s="226"/>
      <c r="G16" s="217" t="s">
        <v>255</v>
      </c>
      <c r="H16" s="221" t="s">
        <v>925</v>
      </c>
      <c r="I16" s="228">
        <v>1</v>
      </c>
      <c r="J16" s="242">
        <v>30</v>
      </c>
      <c r="K16" s="227">
        <v>30</v>
      </c>
    </row>
    <row r="17" spans="1:11" ht="15.75">
      <c r="A17" s="221"/>
      <c r="B17" s="108" t="s">
        <v>74</v>
      </c>
      <c r="C17" s="217" t="s">
        <v>148</v>
      </c>
      <c r="D17" s="221" t="s">
        <v>909</v>
      </c>
      <c r="E17" s="225">
        <v>7</v>
      </c>
      <c r="F17" s="226">
        <v>18</v>
      </c>
      <c r="G17" s="217" t="s">
        <v>148</v>
      </c>
      <c r="H17" s="221" t="s">
        <v>929</v>
      </c>
      <c r="I17" s="228">
        <v>6</v>
      </c>
      <c r="J17" s="242">
        <v>19</v>
      </c>
      <c r="K17" s="227">
        <v>19</v>
      </c>
    </row>
    <row r="18" spans="1:11" ht="15.75">
      <c r="A18" s="221"/>
      <c r="B18" s="108" t="s">
        <v>10</v>
      </c>
      <c r="C18" s="217" t="s">
        <v>107</v>
      </c>
      <c r="D18" s="221" t="s">
        <v>911</v>
      </c>
      <c r="E18" s="225">
        <v>14</v>
      </c>
      <c r="F18" s="226">
        <v>11</v>
      </c>
      <c r="G18" s="217" t="s">
        <v>107</v>
      </c>
      <c r="H18" s="221" t="s">
        <v>923</v>
      </c>
      <c r="I18" s="228">
        <v>2</v>
      </c>
      <c r="J18" s="242">
        <v>26</v>
      </c>
      <c r="K18" s="227">
        <v>26</v>
      </c>
    </row>
    <row r="19" spans="1:11" ht="15.75">
      <c r="A19" s="221"/>
      <c r="B19" s="108" t="s">
        <v>10</v>
      </c>
      <c r="C19" s="168" t="s">
        <v>126</v>
      </c>
      <c r="D19" s="221"/>
      <c r="E19" s="225"/>
      <c r="F19" s="226"/>
      <c r="G19" s="219" t="s">
        <v>126</v>
      </c>
      <c r="H19" s="221" t="s">
        <v>930</v>
      </c>
      <c r="I19" s="228">
        <v>4</v>
      </c>
      <c r="J19" s="242">
        <v>21</v>
      </c>
      <c r="K19" s="227">
        <v>21</v>
      </c>
    </row>
    <row r="20" spans="1:11" ht="15.75">
      <c r="A20" s="221"/>
      <c r="B20" s="108" t="s">
        <v>76</v>
      </c>
      <c r="C20" s="217" t="s">
        <v>94</v>
      </c>
      <c r="D20" s="221" t="s">
        <v>901</v>
      </c>
      <c r="E20" s="225">
        <v>12</v>
      </c>
      <c r="F20" s="226">
        <v>13</v>
      </c>
      <c r="G20" s="109" t="s">
        <v>94</v>
      </c>
      <c r="H20" s="221"/>
      <c r="I20" s="228"/>
      <c r="J20" s="242"/>
      <c r="K20" s="227">
        <v>13</v>
      </c>
    </row>
    <row r="21" spans="1:11" ht="15.75">
      <c r="A21" s="221"/>
      <c r="B21" s="108" t="s">
        <v>11</v>
      </c>
      <c r="C21" s="170" t="s">
        <v>357</v>
      </c>
      <c r="D21" s="221"/>
      <c r="E21" s="225"/>
      <c r="F21" s="226"/>
      <c r="G21" s="220" t="s">
        <v>357</v>
      </c>
      <c r="H21" s="221" t="s">
        <v>936</v>
      </c>
      <c r="I21" s="228">
        <v>13</v>
      </c>
      <c r="J21" s="242">
        <v>12</v>
      </c>
      <c r="K21" s="227">
        <v>12</v>
      </c>
    </row>
    <row r="22" spans="1:11" ht="15.75">
      <c r="A22" s="221"/>
      <c r="B22" s="108" t="s">
        <v>11</v>
      </c>
      <c r="C22" s="217" t="s">
        <v>142</v>
      </c>
      <c r="D22" s="223" t="s">
        <v>169</v>
      </c>
      <c r="E22" s="225"/>
      <c r="F22" s="226"/>
      <c r="G22" s="217" t="s">
        <v>142</v>
      </c>
      <c r="H22" s="221" t="s">
        <v>935</v>
      </c>
      <c r="I22" s="228">
        <v>15</v>
      </c>
      <c r="J22" s="242">
        <v>10</v>
      </c>
      <c r="K22" s="227">
        <v>10</v>
      </c>
    </row>
    <row r="23" spans="1:11" ht="15.75">
      <c r="A23" s="221"/>
      <c r="B23" s="112" t="s">
        <v>121</v>
      </c>
      <c r="C23" s="217" t="s">
        <v>883</v>
      </c>
      <c r="D23" s="221" t="s">
        <v>898</v>
      </c>
      <c r="E23" s="225">
        <v>8</v>
      </c>
      <c r="F23" s="226">
        <v>17</v>
      </c>
      <c r="G23" s="109" t="s">
        <v>883</v>
      </c>
      <c r="H23" s="221"/>
      <c r="I23" s="228"/>
      <c r="J23" s="242"/>
      <c r="K23" s="227">
        <v>17</v>
      </c>
    </row>
    <row r="24" spans="1:11" ht="15.75">
      <c r="A24" s="221"/>
      <c r="B24" s="108" t="s">
        <v>81</v>
      </c>
      <c r="C24" s="217" t="s">
        <v>138</v>
      </c>
      <c r="D24" s="221" t="s">
        <v>902</v>
      </c>
      <c r="E24" s="225">
        <v>5</v>
      </c>
      <c r="F24" s="226">
        <v>20</v>
      </c>
      <c r="G24" s="109" t="s">
        <v>138</v>
      </c>
      <c r="H24" s="221"/>
      <c r="I24" s="228"/>
      <c r="J24" s="242"/>
      <c r="K24" s="227">
        <v>20</v>
      </c>
    </row>
    <row r="25" spans="1:11" ht="15.75">
      <c r="A25" s="221"/>
      <c r="B25" s="108" t="s">
        <v>74</v>
      </c>
      <c r="C25" s="217" t="s">
        <v>238</v>
      </c>
      <c r="D25" s="221" t="s">
        <v>900</v>
      </c>
      <c r="E25" s="225">
        <v>3</v>
      </c>
      <c r="F25" s="226">
        <v>23</v>
      </c>
      <c r="G25" s="217" t="s">
        <v>238</v>
      </c>
      <c r="H25" s="221" t="s">
        <v>937</v>
      </c>
      <c r="I25" s="228">
        <v>9</v>
      </c>
      <c r="J25" s="242">
        <v>16</v>
      </c>
      <c r="K25" s="227">
        <v>23</v>
      </c>
    </row>
    <row r="26" spans="1:11" ht="15.75">
      <c r="A26" s="221"/>
      <c r="B26" s="108" t="s">
        <v>49</v>
      </c>
      <c r="C26" s="217" t="s">
        <v>136</v>
      </c>
      <c r="D26" s="221" t="s">
        <v>899</v>
      </c>
      <c r="E26" s="225">
        <v>11</v>
      </c>
      <c r="F26" s="226">
        <v>14</v>
      </c>
      <c r="G26" s="109" t="s">
        <v>136</v>
      </c>
      <c r="H26" s="221"/>
      <c r="I26" s="228"/>
      <c r="J26" s="228"/>
      <c r="K26" s="227">
        <v>14</v>
      </c>
    </row>
    <row r="27" spans="1:11" ht="15.75">
      <c r="A27" s="221"/>
      <c r="B27" s="108" t="s">
        <v>16</v>
      </c>
      <c r="C27" s="217" t="s">
        <v>102</v>
      </c>
      <c r="D27" s="221" t="s">
        <v>912</v>
      </c>
      <c r="E27" s="225">
        <v>6</v>
      </c>
      <c r="F27" s="226">
        <v>19</v>
      </c>
      <c r="G27" s="109" t="s">
        <v>102</v>
      </c>
      <c r="H27" s="221"/>
      <c r="I27" s="228"/>
      <c r="J27" s="228"/>
      <c r="K27" s="227">
        <v>19</v>
      </c>
    </row>
    <row r="29" spans="2:7" ht="15">
      <c r="B29" s="18" t="s">
        <v>20</v>
      </c>
      <c r="C29" s="45"/>
      <c r="D29" s="45"/>
      <c r="E29" s="45"/>
      <c r="G29" s="90" t="s">
        <v>53</v>
      </c>
    </row>
    <row r="30" spans="2:7" ht="15">
      <c r="B30" s="18" t="s">
        <v>13</v>
      </c>
      <c r="C30" s="45"/>
      <c r="D30" s="45"/>
      <c r="E30" s="45"/>
      <c r="G30" s="90"/>
    </row>
    <row r="31" spans="2:7" ht="15">
      <c r="B31" s="18" t="s">
        <v>66</v>
      </c>
      <c r="C31" s="45"/>
      <c r="D31" s="45"/>
      <c r="E31" s="45"/>
      <c r="G31" s="91" t="s">
        <v>69</v>
      </c>
    </row>
    <row r="32" spans="2:6" ht="15">
      <c r="B32" s="18" t="s">
        <v>13</v>
      </c>
      <c r="C32" s="45"/>
      <c r="D32" s="45"/>
      <c r="E32" s="45"/>
      <c r="F32" s="45"/>
    </row>
  </sheetData>
  <sheetProtection/>
  <mergeCells count="1">
    <mergeCell ref="D1:K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94" r:id="rId2"/>
  <colBreaks count="1" manualBreakCount="1">
    <brk id="1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31"/>
  <sheetViews>
    <sheetView zoomScalePageLayoutView="0" workbookViewId="0" topLeftCell="A8">
      <selection activeCell="H14" sqref="H14"/>
    </sheetView>
  </sheetViews>
  <sheetFormatPr defaultColWidth="9.00390625" defaultRowHeight="12.75"/>
  <cols>
    <col min="2" max="2" width="9.375" style="0" customWidth="1"/>
    <col min="3" max="3" width="10.75390625" style="0" customWidth="1"/>
    <col min="4" max="7" width="10.875" style="0" customWidth="1"/>
  </cols>
  <sheetData>
    <row r="1" spans="2:7" ht="60" customHeight="1">
      <c r="B1" s="294" t="s">
        <v>129</v>
      </c>
      <c r="C1" s="294"/>
      <c r="D1" s="294"/>
      <c r="E1" s="294"/>
      <c r="F1" s="294"/>
      <c r="G1" s="294"/>
    </row>
    <row r="2" spans="2:7" s="75" customFormat="1" ht="45.75" customHeight="1">
      <c r="B2" s="289" t="s">
        <v>114</v>
      </c>
      <c r="C2" s="86" t="s">
        <v>17</v>
      </c>
      <c r="D2" s="291" t="s">
        <v>130</v>
      </c>
      <c r="E2" s="292"/>
      <c r="F2" s="292"/>
      <c r="G2" s="293"/>
    </row>
    <row r="3" spans="2:7" s="69" customFormat="1" ht="20.25" customHeight="1">
      <c r="B3" s="290"/>
      <c r="C3" s="70"/>
      <c r="D3" s="84" t="s">
        <v>43</v>
      </c>
      <c r="E3" s="84" t="s">
        <v>42</v>
      </c>
      <c r="F3" s="84" t="s">
        <v>41</v>
      </c>
      <c r="G3" s="85" t="s">
        <v>113</v>
      </c>
    </row>
    <row r="4" spans="2:7" ht="21.75" customHeight="1">
      <c r="B4" s="87">
        <v>1</v>
      </c>
      <c r="C4" s="72">
        <v>30</v>
      </c>
      <c r="D4" s="92">
        <f>SUM(C4,5)</f>
        <v>35</v>
      </c>
      <c r="E4" s="93">
        <f>SUM(C4,10)</f>
        <v>40</v>
      </c>
      <c r="F4" s="93">
        <f>SUM(C4,20)</f>
        <v>50</v>
      </c>
      <c r="G4" s="94">
        <f>SUM(C4,30)</f>
        <v>60</v>
      </c>
    </row>
    <row r="5" spans="2:7" ht="21.75" customHeight="1">
      <c r="B5" s="71">
        <v>2</v>
      </c>
      <c r="C5" s="73">
        <v>26</v>
      </c>
      <c r="D5" s="95">
        <f aca="true" t="shared" si="0" ref="D5:D27">SUM(C5,5)</f>
        <v>31</v>
      </c>
      <c r="E5" s="96">
        <f aca="true" t="shared" si="1" ref="E5:E27">SUM(C5,10)</f>
        <v>36</v>
      </c>
      <c r="F5" s="96">
        <f aca="true" t="shared" si="2" ref="F5:F27">SUM(C5,20)</f>
        <v>46</v>
      </c>
      <c r="G5" s="97">
        <f aca="true" t="shared" si="3" ref="G5:G27">SUM(C5,30)</f>
        <v>56</v>
      </c>
    </row>
    <row r="6" spans="2:7" ht="21.75" customHeight="1">
      <c r="B6" s="71">
        <v>3</v>
      </c>
      <c r="C6" s="73">
        <v>23</v>
      </c>
      <c r="D6" s="95">
        <f t="shared" si="0"/>
        <v>28</v>
      </c>
      <c r="E6" s="96">
        <f t="shared" si="1"/>
        <v>33</v>
      </c>
      <c r="F6" s="96">
        <f t="shared" si="2"/>
        <v>43</v>
      </c>
      <c r="G6" s="97">
        <f t="shared" si="3"/>
        <v>53</v>
      </c>
    </row>
    <row r="7" spans="2:7" ht="21.75" customHeight="1">
      <c r="B7" s="71">
        <v>4</v>
      </c>
      <c r="C7" s="73">
        <v>21</v>
      </c>
      <c r="D7" s="95">
        <f t="shared" si="0"/>
        <v>26</v>
      </c>
      <c r="E7" s="96">
        <f t="shared" si="1"/>
        <v>31</v>
      </c>
      <c r="F7" s="96">
        <f t="shared" si="2"/>
        <v>41</v>
      </c>
      <c r="G7" s="97">
        <f t="shared" si="3"/>
        <v>51</v>
      </c>
    </row>
    <row r="8" spans="2:7" ht="21.75" customHeight="1">
      <c r="B8" s="71">
        <v>5</v>
      </c>
      <c r="C8" s="73">
        <v>20</v>
      </c>
      <c r="D8" s="95">
        <f t="shared" si="0"/>
        <v>25</v>
      </c>
      <c r="E8" s="96">
        <f t="shared" si="1"/>
        <v>30</v>
      </c>
      <c r="F8" s="96">
        <f t="shared" si="2"/>
        <v>40</v>
      </c>
      <c r="G8" s="97">
        <f t="shared" si="3"/>
        <v>50</v>
      </c>
    </row>
    <row r="9" spans="2:7" ht="21.75" customHeight="1">
      <c r="B9" s="71">
        <v>6</v>
      </c>
      <c r="C9" s="73">
        <v>19</v>
      </c>
      <c r="D9" s="95">
        <f t="shared" si="0"/>
        <v>24</v>
      </c>
      <c r="E9" s="96">
        <f t="shared" si="1"/>
        <v>29</v>
      </c>
      <c r="F9" s="96">
        <f t="shared" si="2"/>
        <v>39</v>
      </c>
      <c r="G9" s="97">
        <f t="shared" si="3"/>
        <v>49</v>
      </c>
    </row>
    <row r="10" spans="2:7" ht="21.75" customHeight="1">
      <c r="B10" s="71">
        <v>7</v>
      </c>
      <c r="C10" s="73">
        <v>18</v>
      </c>
      <c r="D10" s="95">
        <f t="shared" si="0"/>
        <v>23</v>
      </c>
      <c r="E10" s="96">
        <f t="shared" si="1"/>
        <v>28</v>
      </c>
      <c r="F10" s="96">
        <f t="shared" si="2"/>
        <v>38</v>
      </c>
      <c r="G10" s="97">
        <f t="shared" si="3"/>
        <v>48</v>
      </c>
    </row>
    <row r="11" spans="2:7" ht="21.75" customHeight="1">
      <c r="B11" s="71">
        <v>8</v>
      </c>
      <c r="C11" s="73">
        <v>17</v>
      </c>
      <c r="D11" s="95">
        <f t="shared" si="0"/>
        <v>22</v>
      </c>
      <c r="E11" s="96">
        <f t="shared" si="1"/>
        <v>27</v>
      </c>
      <c r="F11" s="96">
        <f t="shared" si="2"/>
        <v>37</v>
      </c>
      <c r="G11" s="97">
        <f t="shared" si="3"/>
        <v>47</v>
      </c>
    </row>
    <row r="12" spans="2:7" ht="21.75" customHeight="1">
      <c r="B12" s="71">
        <v>9</v>
      </c>
      <c r="C12" s="73">
        <v>16</v>
      </c>
      <c r="D12" s="95">
        <f t="shared" si="0"/>
        <v>21</v>
      </c>
      <c r="E12" s="96">
        <f t="shared" si="1"/>
        <v>26</v>
      </c>
      <c r="F12" s="96">
        <f t="shared" si="2"/>
        <v>36</v>
      </c>
      <c r="G12" s="97">
        <f t="shared" si="3"/>
        <v>46</v>
      </c>
    </row>
    <row r="13" spans="2:7" ht="21.75" customHeight="1">
      <c r="B13" s="71">
        <v>10</v>
      </c>
      <c r="C13" s="73">
        <v>15</v>
      </c>
      <c r="D13" s="95">
        <f t="shared" si="0"/>
        <v>20</v>
      </c>
      <c r="E13" s="96">
        <f t="shared" si="1"/>
        <v>25</v>
      </c>
      <c r="F13" s="96">
        <f t="shared" si="2"/>
        <v>35</v>
      </c>
      <c r="G13" s="97">
        <f t="shared" si="3"/>
        <v>45</v>
      </c>
    </row>
    <row r="14" spans="2:7" ht="21.75" customHeight="1">
      <c r="B14" s="71">
        <v>11</v>
      </c>
      <c r="C14" s="73">
        <v>14</v>
      </c>
      <c r="D14" s="95">
        <f t="shared" si="0"/>
        <v>19</v>
      </c>
      <c r="E14" s="96">
        <f t="shared" si="1"/>
        <v>24</v>
      </c>
      <c r="F14" s="96">
        <f t="shared" si="2"/>
        <v>34</v>
      </c>
      <c r="G14" s="97">
        <f t="shared" si="3"/>
        <v>44</v>
      </c>
    </row>
    <row r="15" spans="2:7" ht="21.75" customHeight="1">
      <c r="B15" s="71">
        <v>12</v>
      </c>
      <c r="C15" s="73">
        <v>13</v>
      </c>
      <c r="D15" s="95">
        <f t="shared" si="0"/>
        <v>18</v>
      </c>
      <c r="E15" s="96">
        <f t="shared" si="1"/>
        <v>23</v>
      </c>
      <c r="F15" s="96">
        <f t="shared" si="2"/>
        <v>33</v>
      </c>
      <c r="G15" s="97">
        <f t="shared" si="3"/>
        <v>43</v>
      </c>
    </row>
    <row r="16" spans="2:7" ht="21.75" customHeight="1">
      <c r="B16" s="71">
        <v>13</v>
      </c>
      <c r="C16" s="73">
        <v>12</v>
      </c>
      <c r="D16" s="95">
        <f t="shared" si="0"/>
        <v>17</v>
      </c>
      <c r="E16" s="96">
        <f t="shared" si="1"/>
        <v>22</v>
      </c>
      <c r="F16" s="96">
        <f t="shared" si="2"/>
        <v>32</v>
      </c>
      <c r="G16" s="97">
        <f t="shared" si="3"/>
        <v>42</v>
      </c>
    </row>
    <row r="17" spans="2:7" ht="21.75" customHeight="1">
      <c r="B17" s="71">
        <v>14</v>
      </c>
      <c r="C17" s="73">
        <v>11</v>
      </c>
      <c r="D17" s="95">
        <f t="shared" si="0"/>
        <v>16</v>
      </c>
      <c r="E17" s="96">
        <f t="shared" si="1"/>
        <v>21</v>
      </c>
      <c r="F17" s="96">
        <f t="shared" si="2"/>
        <v>31</v>
      </c>
      <c r="G17" s="97">
        <f t="shared" si="3"/>
        <v>41</v>
      </c>
    </row>
    <row r="18" spans="2:7" ht="21.75" customHeight="1">
      <c r="B18" s="71">
        <v>15</v>
      </c>
      <c r="C18" s="73">
        <v>10</v>
      </c>
      <c r="D18" s="95">
        <f t="shared" si="0"/>
        <v>15</v>
      </c>
      <c r="E18" s="96">
        <f t="shared" si="1"/>
        <v>20</v>
      </c>
      <c r="F18" s="96">
        <f t="shared" si="2"/>
        <v>30</v>
      </c>
      <c r="G18" s="97">
        <f t="shared" si="3"/>
        <v>40</v>
      </c>
    </row>
    <row r="19" spans="2:7" ht="21.75" customHeight="1">
      <c r="B19" s="71">
        <v>16</v>
      </c>
      <c r="C19" s="73">
        <v>9</v>
      </c>
      <c r="D19" s="95">
        <f t="shared" si="0"/>
        <v>14</v>
      </c>
      <c r="E19" s="96">
        <f t="shared" si="1"/>
        <v>19</v>
      </c>
      <c r="F19" s="96">
        <f t="shared" si="2"/>
        <v>29</v>
      </c>
      <c r="G19" s="97">
        <f t="shared" si="3"/>
        <v>39</v>
      </c>
    </row>
    <row r="20" spans="2:7" ht="21.75" customHeight="1">
      <c r="B20" s="71">
        <v>17</v>
      </c>
      <c r="C20" s="73">
        <v>8</v>
      </c>
      <c r="D20" s="95">
        <f t="shared" si="0"/>
        <v>13</v>
      </c>
      <c r="E20" s="96">
        <f t="shared" si="1"/>
        <v>18</v>
      </c>
      <c r="F20" s="96">
        <f t="shared" si="2"/>
        <v>28</v>
      </c>
      <c r="G20" s="97">
        <f t="shared" si="3"/>
        <v>38</v>
      </c>
    </row>
    <row r="21" spans="2:7" ht="21.75" customHeight="1">
      <c r="B21" s="71">
        <v>18</v>
      </c>
      <c r="C21" s="73">
        <v>7</v>
      </c>
      <c r="D21" s="95">
        <f t="shared" si="0"/>
        <v>12</v>
      </c>
      <c r="E21" s="96">
        <f t="shared" si="1"/>
        <v>17</v>
      </c>
      <c r="F21" s="96">
        <f t="shared" si="2"/>
        <v>27</v>
      </c>
      <c r="G21" s="97">
        <f t="shared" si="3"/>
        <v>37</v>
      </c>
    </row>
    <row r="22" spans="2:7" ht="21.75" customHeight="1">
      <c r="B22" s="71">
        <v>19</v>
      </c>
      <c r="C22" s="73">
        <v>6</v>
      </c>
      <c r="D22" s="95">
        <f t="shared" si="0"/>
        <v>11</v>
      </c>
      <c r="E22" s="96">
        <f t="shared" si="1"/>
        <v>16</v>
      </c>
      <c r="F22" s="96">
        <f t="shared" si="2"/>
        <v>26</v>
      </c>
      <c r="G22" s="97">
        <f t="shared" si="3"/>
        <v>36</v>
      </c>
    </row>
    <row r="23" spans="2:7" ht="21.75" customHeight="1">
      <c r="B23" s="71">
        <v>20</v>
      </c>
      <c r="C23" s="73">
        <v>5</v>
      </c>
      <c r="D23" s="95">
        <f t="shared" si="0"/>
        <v>10</v>
      </c>
      <c r="E23" s="96">
        <f t="shared" si="1"/>
        <v>15</v>
      </c>
      <c r="F23" s="96">
        <f t="shared" si="2"/>
        <v>25</v>
      </c>
      <c r="G23" s="97">
        <f t="shared" si="3"/>
        <v>35</v>
      </c>
    </row>
    <row r="24" spans="2:7" ht="21.75" customHeight="1">
      <c r="B24" s="71">
        <v>21</v>
      </c>
      <c r="C24" s="73">
        <v>4</v>
      </c>
      <c r="D24" s="95">
        <f t="shared" si="0"/>
        <v>9</v>
      </c>
      <c r="E24" s="96">
        <f t="shared" si="1"/>
        <v>14</v>
      </c>
      <c r="F24" s="96">
        <f t="shared" si="2"/>
        <v>24</v>
      </c>
      <c r="G24" s="97">
        <f t="shared" si="3"/>
        <v>34</v>
      </c>
    </row>
    <row r="25" spans="2:7" ht="21.75" customHeight="1">
      <c r="B25" s="71">
        <v>22</v>
      </c>
      <c r="C25" s="73">
        <v>3</v>
      </c>
      <c r="D25" s="95">
        <f t="shared" si="0"/>
        <v>8</v>
      </c>
      <c r="E25" s="96">
        <f t="shared" si="1"/>
        <v>13</v>
      </c>
      <c r="F25" s="96">
        <f t="shared" si="2"/>
        <v>23</v>
      </c>
      <c r="G25" s="97">
        <f t="shared" si="3"/>
        <v>33</v>
      </c>
    </row>
    <row r="26" spans="2:7" ht="21.75" customHeight="1">
      <c r="B26" s="71">
        <v>23</v>
      </c>
      <c r="C26" s="73">
        <v>2</v>
      </c>
      <c r="D26" s="95">
        <f t="shared" si="0"/>
        <v>7</v>
      </c>
      <c r="E26" s="96">
        <f t="shared" si="1"/>
        <v>12</v>
      </c>
      <c r="F26" s="96">
        <f t="shared" si="2"/>
        <v>22</v>
      </c>
      <c r="G26" s="97">
        <f t="shared" si="3"/>
        <v>32</v>
      </c>
    </row>
    <row r="27" spans="2:7" ht="21.75" customHeight="1">
      <c r="B27" s="81">
        <v>24</v>
      </c>
      <c r="C27" s="74">
        <v>1</v>
      </c>
      <c r="D27" s="98">
        <f t="shared" si="0"/>
        <v>6</v>
      </c>
      <c r="E27" s="99">
        <f t="shared" si="1"/>
        <v>11</v>
      </c>
      <c r="F27" s="99">
        <f t="shared" si="2"/>
        <v>21</v>
      </c>
      <c r="G27" s="100">
        <f t="shared" si="3"/>
        <v>31</v>
      </c>
    </row>
    <row r="29" spans="4:5" ht="18" customHeight="1">
      <c r="D29" s="77" t="s">
        <v>115</v>
      </c>
      <c r="E29" s="63"/>
    </row>
    <row r="30" spans="2:6" s="50" customFormat="1" ht="30">
      <c r="B30" s="82" t="s">
        <v>112</v>
      </c>
      <c r="C30" s="82" t="s">
        <v>113</v>
      </c>
      <c r="D30" s="82" t="s">
        <v>41</v>
      </c>
      <c r="E30" s="82" t="s">
        <v>42</v>
      </c>
      <c r="F30" s="82" t="s">
        <v>43</v>
      </c>
    </row>
    <row r="31" spans="2:6" ht="18">
      <c r="B31" s="83">
        <v>30</v>
      </c>
      <c r="C31" s="83">
        <v>30</v>
      </c>
      <c r="D31" s="83">
        <v>20</v>
      </c>
      <c r="E31" s="83">
        <v>10</v>
      </c>
      <c r="F31" s="83">
        <v>5</v>
      </c>
    </row>
  </sheetData>
  <sheetProtection/>
  <mergeCells count="3">
    <mergeCell ref="B2:B3"/>
    <mergeCell ref="D2:G2"/>
    <mergeCell ref="B1:G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">
      <selection activeCell="B120" sqref="B120"/>
    </sheetView>
  </sheetViews>
  <sheetFormatPr defaultColWidth="9.00390625" defaultRowHeight="12.75"/>
  <cols>
    <col min="1" max="1" width="5.625" style="76" customWidth="1"/>
    <col min="2" max="2" width="21.875" style="76" customWidth="1"/>
    <col min="3" max="3" width="38.125" style="169" customWidth="1"/>
    <col min="4" max="4" width="9.125" style="106" customWidth="1"/>
  </cols>
  <sheetData>
    <row r="1" spans="3:5" ht="71.25" customHeight="1">
      <c r="C1" s="295" t="s">
        <v>172</v>
      </c>
      <c r="D1" s="295"/>
      <c r="E1" s="67"/>
    </row>
    <row r="2" spans="3:5" ht="21" customHeight="1">
      <c r="C2" s="165"/>
      <c r="D2" s="80" t="s">
        <v>174</v>
      </c>
      <c r="E2" s="68"/>
    </row>
    <row r="3" spans="3:5" ht="21" customHeight="1">
      <c r="C3" s="166" t="s">
        <v>127</v>
      </c>
      <c r="D3" s="89"/>
      <c r="E3" s="68"/>
    </row>
    <row r="4" spans="1:4" ht="12.75">
      <c r="A4" s="124" t="s">
        <v>117</v>
      </c>
      <c r="B4" s="124" t="s">
        <v>18</v>
      </c>
      <c r="C4" s="167" t="s">
        <v>119</v>
      </c>
      <c r="D4" s="123" t="s">
        <v>17</v>
      </c>
    </row>
    <row r="5" spans="1:4" ht="15.75">
      <c r="A5" s="107">
        <v>1</v>
      </c>
      <c r="B5" s="108" t="s">
        <v>74</v>
      </c>
      <c r="C5" s="171" t="s">
        <v>238</v>
      </c>
      <c r="D5" s="127">
        <v>269</v>
      </c>
    </row>
    <row r="6" spans="1:4" ht="17.25" customHeight="1">
      <c r="A6" s="107">
        <v>2</v>
      </c>
      <c r="B6" s="108" t="s">
        <v>16</v>
      </c>
      <c r="C6" s="109" t="s">
        <v>102</v>
      </c>
      <c r="D6" s="110">
        <v>235</v>
      </c>
    </row>
    <row r="7" spans="1:4" ht="17.25" customHeight="1">
      <c r="A7" s="107">
        <v>3</v>
      </c>
      <c r="B7" s="108" t="s">
        <v>81</v>
      </c>
      <c r="C7" s="109" t="s">
        <v>138</v>
      </c>
      <c r="D7" s="110">
        <v>212</v>
      </c>
    </row>
    <row r="8" spans="1:4" ht="17.25" customHeight="1">
      <c r="A8" s="107">
        <v>4</v>
      </c>
      <c r="B8" s="108" t="s">
        <v>10</v>
      </c>
      <c r="C8" s="168" t="s">
        <v>126</v>
      </c>
      <c r="D8" s="110">
        <v>180</v>
      </c>
    </row>
    <row r="9" spans="1:4" ht="17.25" customHeight="1">
      <c r="A9" s="107">
        <v>5</v>
      </c>
      <c r="B9" s="108" t="s">
        <v>9</v>
      </c>
      <c r="C9" s="109" t="s">
        <v>175</v>
      </c>
      <c r="D9" s="126">
        <v>167</v>
      </c>
    </row>
    <row r="10" spans="1:4" ht="17.25" customHeight="1">
      <c r="A10" s="107">
        <v>6</v>
      </c>
      <c r="B10" s="108" t="s">
        <v>80</v>
      </c>
      <c r="C10" s="109" t="s">
        <v>204</v>
      </c>
      <c r="D10" s="110">
        <v>143</v>
      </c>
    </row>
    <row r="11" spans="1:4" ht="17.25" customHeight="1">
      <c r="A11" s="107">
        <v>7</v>
      </c>
      <c r="B11" s="108" t="s">
        <v>12</v>
      </c>
      <c r="C11" s="109" t="s">
        <v>249</v>
      </c>
      <c r="D11" s="110">
        <v>138</v>
      </c>
    </row>
    <row r="12" spans="1:4" ht="17.25" customHeight="1">
      <c r="A12" s="107">
        <v>8</v>
      </c>
      <c r="B12" s="108" t="s">
        <v>11</v>
      </c>
      <c r="C12" s="109" t="s">
        <v>142</v>
      </c>
      <c r="D12" s="110">
        <v>131</v>
      </c>
    </row>
    <row r="13" spans="1:4" ht="17.25" customHeight="1">
      <c r="A13" s="107">
        <v>9</v>
      </c>
      <c r="B13" s="108" t="s">
        <v>8</v>
      </c>
      <c r="C13" s="109" t="s">
        <v>876</v>
      </c>
      <c r="D13" s="110">
        <v>131</v>
      </c>
    </row>
    <row r="14" spans="1:4" ht="17.25" customHeight="1">
      <c r="A14" s="107">
        <v>10</v>
      </c>
      <c r="B14" s="108" t="s">
        <v>76</v>
      </c>
      <c r="C14" s="109" t="s">
        <v>94</v>
      </c>
      <c r="D14" s="110">
        <v>128</v>
      </c>
    </row>
    <row r="15" spans="1:4" ht="17.25" customHeight="1">
      <c r="A15" s="107">
        <v>11</v>
      </c>
      <c r="B15" s="112" t="s">
        <v>49</v>
      </c>
      <c r="C15" s="109" t="s">
        <v>226</v>
      </c>
      <c r="D15" s="110">
        <v>119</v>
      </c>
    </row>
    <row r="16" spans="1:4" ht="17.25" customHeight="1">
      <c r="A16" s="107">
        <v>12</v>
      </c>
      <c r="B16" s="108" t="s">
        <v>81</v>
      </c>
      <c r="C16" s="109" t="s">
        <v>100</v>
      </c>
      <c r="D16" s="110">
        <v>112</v>
      </c>
    </row>
    <row r="17" spans="1:4" ht="17.25" customHeight="1">
      <c r="A17" s="107">
        <v>13</v>
      </c>
      <c r="B17" s="108" t="s">
        <v>75</v>
      </c>
      <c r="C17" s="109" t="s">
        <v>938</v>
      </c>
      <c r="D17" s="110">
        <v>107</v>
      </c>
    </row>
    <row r="18" spans="1:4" ht="17.25" customHeight="1">
      <c r="A18" s="107">
        <v>14</v>
      </c>
      <c r="B18" s="108" t="s">
        <v>77</v>
      </c>
      <c r="C18" s="109" t="s">
        <v>190</v>
      </c>
      <c r="D18" s="110">
        <v>105</v>
      </c>
    </row>
    <row r="19" spans="1:4" ht="17.25" customHeight="1">
      <c r="A19" s="107">
        <v>15</v>
      </c>
      <c r="B19" s="112" t="s">
        <v>121</v>
      </c>
      <c r="C19" s="109" t="s">
        <v>883</v>
      </c>
      <c r="D19" s="110">
        <v>101</v>
      </c>
    </row>
    <row r="20" spans="1:4" ht="17.25" customHeight="1">
      <c r="A20" s="107">
        <v>16</v>
      </c>
      <c r="B20" s="108" t="s">
        <v>81</v>
      </c>
      <c r="C20" s="109" t="s">
        <v>220</v>
      </c>
      <c r="D20" s="110">
        <v>90</v>
      </c>
    </row>
    <row r="21" spans="1:4" ht="17.25" customHeight="1">
      <c r="A21" s="107">
        <v>17</v>
      </c>
      <c r="B21" s="108" t="s">
        <v>74</v>
      </c>
      <c r="C21" s="109" t="s">
        <v>239</v>
      </c>
      <c r="D21" s="110">
        <v>88</v>
      </c>
    </row>
    <row r="22" spans="1:4" ht="17.25" customHeight="1">
      <c r="A22" s="107">
        <v>18</v>
      </c>
      <c r="B22" s="108" t="s">
        <v>79</v>
      </c>
      <c r="C22" s="109" t="s">
        <v>140</v>
      </c>
      <c r="D22" s="110">
        <v>87</v>
      </c>
    </row>
    <row r="23" spans="1:4" ht="17.25" customHeight="1">
      <c r="A23" s="107">
        <v>19</v>
      </c>
      <c r="B23" s="108" t="s">
        <v>30</v>
      </c>
      <c r="C23" s="109" t="s">
        <v>92</v>
      </c>
      <c r="D23" s="110">
        <v>82</v>
      </c>
    </row>
    <row r="24" spans="1:4" ht="17.25" customHeight="1">
      <c r="A24" s="107">
        <v>20</v>
      </c>
      <c r="B24" s="108" t="s">
        <v>15</v>
      </c>
      <c r="C24" s="109" t="s">
        <v>177</v>
      </c>
      <c r="D24" s="110">
        <v>80</v>
      </c>
    </row>
    <row r="25" spans="1:4" ht="17.25" customHeight="1">
      <c r="A25" s="107">
        <v>21</v>
      </c>
      <c r="B25" s="108" t="s">
        <v>26</v>
      </c>
      <c r="C25" s="109" t="s">
        <v>103</v>
      </c>
      <c r="D25" s="110">
        <v>78</v>
      </c>
    </row>
    <row r="26" spans="1:4" ht="17.25" customHeight="1">
      <c r="A26" s="107">
        <v>22</v>
      </c>
      <c r="B26" s="108" t="s">
        <v>11</v>
      </c>
      <c r="C26" s="170" t="s">
        <v>357</v>
      </c>
      <c r="D26" s="110">
        <v>74</v>
      </c>
    </row>
    <row r="27" spans="1:4" ht="17.25" customHeight="1">
      <c r="A27" s="107">
        <v>23</v>
      </c>
      <c r="B27" s="108" t="s">
        <v>8</v>
      </c>
      <c r="C27" s="109" t="s">
        <v>364</v>
      </c>
      <c r="D27" s="110">
        <v>72</v>
      </c>
    </row>
    <row r="28" spans="1:4" ht="17.25" customHeight="1">
      <c r="A28" s="107">
        <v>24</v>
      </c>
      <c r="B28" s="108" t="s">
        <v>9</v>
      </c>
      <c r="C28" s="109" t="s">
        <v>98</v>
      </c>
      <c r="D28" s="110">
        <v>71</v>
      </c>
    </row>
    <row r="29" spans="1:4" ht="17.25" customHeight="1">
      <c r="A29" s="107">
        <v>25</v>
      </c>
      <c r="B29" s="108" t="s">
        <v>49</v>
      </c>
      <c r="C29" s="109" t="s">
        <v>162</v>
      </c>
      <c r="D29" s="110">
        <v>66</v>
      </c>
    </row>
    <row r="30" spans="1:4" ht="17.25" customHeight="1">
      <c r="A30" s="107">
        <v>26</v>
      </c>
      <c r="B30" s="108" t="s">
        <v>28</v>
      </c>
      <c r="C30" s="216" t="s">
        <v>877</v>
      </c>
      <c r="D30" s="110">
        <v>66</v>
      </c>
    </row>
    <row r="31" spans="1:4" ht="17.25" customHeight="1">
      <c r="A31" s="107">
        <v>27</v>
      </c>
      <c r="B31" s="108" t="s">
        <v>30</v>
      </c>
      <c r="C31" s="109" t="s">
        <v>196</v>
      </c>
      <c r="D31" s="110">
        <v>66</v>
      </c>
    </row>
    <row r="32" spans="1:4" ht="17.25" customHeight="1">
      <c r="A32" s="107">
        <v>28</v>
      </c>
      <c r="B32" s="108" t="s">
        <v>11</v>
      </c>
      <c r="C32" s="168" t="s">
        <v>125</v>
      </c>
      <c r="D32" s="110">
        <v>64</v>
      </c>
    </row>
    <row r="33" spans="1:4" ht="17.25" customHeight="1">
      <c r="A33" s="107">
        <v>29</v>
      </c>
      <c r="B33" s="108" t="s">
        <v>82</v>
      </c>
      <c r="C33" s="109" t="s">
        <v>246</v>
      </c>
      <c r="D33" s="110">
        <v>61</v>
      </c>
    </row>
    <row r="34" spans="1:4" ht="17.25" customHeight="1">
      <c r="A34" s="107">
        <v>30</v>
      </c>
      <c r="B34" s="108" t="s">
        <v>32</v>
      </c>
      <c r="C34" s="109" t="s">
        <v>361</v>
      </c>
      <c r="D34" s="110">
        <v>61</v>
      </c>
    </row>
    <row r="35" spans="1:4" ht="17.25" customHeight="1">
      <c r="A35" s="107">
        <v>31</v>
      </c>
      <c r="B35" s="108" t="s">
        <v>75</v>
      </c>
      <c r="C35" s="109" t="s">
        <v>101</v>
      </c>
      <c r="D35" s="110">
        <v>60</v>
      </c>
    </row>
    <row r="36" spans="1:4" ht="17.25" customHeight="1">
      <c r="A36" s="107">
        <v>32</v>
      </c>
      <c r="B36" s="108" t="s">
        <v>49</v>
      </c>
      <c r="C36" s="109" t="s">
        <v>136</v>
      </c>
      <c r="D36" s="110">
        <v>60</v>
      </c>
    </row>
    <row r="37" spans="1:4" ht="17.25" customHeight="1">
      <c r="A37" s="107">
        <v>33</v>
      </c>
      <c r="B37" s="108" t="s">
        <v>16</v>
      </c>
      <c r="C37" s="109" t="s">
        <v>199</v>
      </c>
      <c r="D37" s="110">
        <v>59</v>
      </c>
    </row>
    <row r="38" spans="1:4" ht="17.25" customHeight="1">
      <c r="A38" s="107">
        <v>34</v>
      </c>
      <c r="B38" s="108" t="s">
        <v>14</v>
      </c>
      <c r="C38" s="109" t="s">
        <v>252</v>
      </c>
      <c r="D38" s="110">
        <v>57</v>
      </c>
    </row>
    <row r="39" spans="1:4" ht="17.25" customHeight="1">
      <c r="A39" s="107">
        <v>35</v>
      </c>
      <c r="B39" s="108" t="s">
        <v>30</v>
      </c>
      <c r="C39" s="109" t="s">
        <v>97</v>
      </c>
      <c r="D39" s="110">
        <v>57</v>
      </c>
    </row>
    <row r="40" spans="1:4" ht="17.25" customHeight="1">
      <c r="A40" s="107">
        <v>36</v>
      </c>
      <c r="B40" s="108" t="s">
        <v>33</v>
      </c>
      <c r="C40" s="109" t="s">
        <v>186</v>
      </c>
      <c r="D40" s="110">
        <v>56</v>
      </c>
    </row>
    <row r="41" spans="1:4" ht="17.25" customHeight="1">
      <c r="A41" s="107">
        <v>37</v>
      </c>
      <c r="B41" s="108" t="s">
        <v>28</v>
      </c>
      <c r="C41" s="109" t="s">
        <v>365</v>
      </c>
      <c r="D41" s="110">
        <v>56</v>
      </c>
    </row>
    <row r="42" spans="1:4" ht="17.25" customHeight="1">
      <c r="A42" s="107">
        <v>38</v>
      </c>
      <c r="B42" s="108" t="s">
        <v>28</v>
      </c>
      <c r="C42" s="109" t="s">
        <v>231</v>
      </c>
      <c r="D42" s="110">
        <v>54</v>
      </c>
    </row>
    <row r="43" spans="1:4" ht="17.25" customHeight="1">
      <c r="A43" s="107">
        <v>39</v>
      </c>
      <c r="B43" s="108" t="s">
        <v>32</v>
      </c>
      <c r="C43" s="109" t="s">
        <v>95</v>
      </c>
      <c r="D43" s="110">
        <v>49</v>
      </c>
    </row>
    <row r="44" spans="1:4" ht="17.25" customHeight="1">
      <c r="A44" s="107">
        <v>40</v>
      </c>
      <c r="B44" s="108" t="s">
        <v>14</v>
      </c>
      <c r="C44" s="109" t="s">
        <v>253</v>
      </c>
      <c r="D44" s="110">
        <v>46</v>
      </c>
    </row>
    <row r="45" spans="1:4" ht="17.25" customHeight="1">
      <c r="A45" s="107">
        <v>41</v>
      </c>
      <c r="B45" s="108" t="s">
        <v>77</v>
      </c>
      <c r="C45" s="109" t="s">
        <v>192</v>
      </c>
      <c r="D45" s="110">
        <v>43</v>
      </c>
    </row>
    <row r="46" spans="1:4" ht="17.25" customHeight="1">
      <c r="A46" s="107">
        <v>42</v>
      </c>
      <c r="B46" s="108" t="s">
        <v>77</v>
      </c>
      <c r="C46" s="109" t="s">
        <v>135</v>
      </c>
      <c r="D46" s="110">
        <v>43</v>
      </c>
    </row>
    <row r="47" spans="1:4" ht="17.25" customHeight="1">
      <c r="A47" s="107">
        <v>43</v>
      </c>
      <c r="B47" s="108" t="s">
        <v>33</v>
      </c>
      <c r="C47" s="109" t="s">
        <v>184</v>
      </c>
      <c r="D47" s="110">
        <v>43</v>
      </c>
    </row>
    <row r="48" spans="1:4" ht="17.25" customHeight="1">
      <c r="A48" s="107">
        <v>44</v>
      </c>
      <c r="B48" s="108" t="s">
        <v>82</v>
      </c>
      <c r="C48" s="109" t="s">
        <v>236</v>
      </c>
      <c r="D48" s="110">
        <v>41</v>
      </c>
    </row>
    <row r="49" spans="1:4" ht="17.25" customHeight="1">
      <c r="A49" s="107">
        <v>45</v>
      </c>
      <c r="B49" s="108" t="s">
        <v>30</v>
      </c>
      <c r="C49" s="109" t="s">
        <v>197</v>
      </c>
      <c r="D49" s="110">
        <v>40</v>
      </c>
    </row>
    <row r="50" spans="1:4" ht="17.25" customHeight="1">
      <c r="A50" s="107">
        <v>46</v>
      </c>
      <c r="B50" s="108" t="s">
        <v>21</v>
      </c>
      <c r="C50" s="109" t="s">
        <v>195</v>
      </c>
      <c r="D50" s="110">
        <v>40</v>
      </c>
    </row>
    <row r="51" spans="1:4" ht="17.25" customHeight="1">
      <c r="A51" s="107">
        <v>47</v>
      </c>
      <c r="B51" s="108" t="s">
        <v>14</v>
      </c>
      <c r="C51" s="109" t="s">
        <v>254</v>
      </c>
      <c r="D51" s="110">
        <v>37</v>
      </c>
    </row>
    <row r="52" spans="1:4" ht="17.25" customHeight="1">
      <c r="A52" s="107">
        <v>48</v>
      </c>
      <c r="B52" s="108" t="s">
        <v>14</v>
      </c>
      <c r="C52" s="109" t="s">
        <v>939</v>
      </c>
      <c r="D52" s="110">
        <v>37</v>
      </c>
    </row>
    <row r="53" spans="1:4" ht="17.25" customHeight="1">
      <c r="A53" s="107">
        <v>49</v>
      </c>
      <c r="B53" s="108" t="s">
        <v>16</v>
      </c>
      <c r="C53" s="109" t="s">
        <v>201</v>
      </c>
      <c r="D53" s="110">
        <v>35</v>
      </c>
    </row>
    <row r="54" spans="1:4" ht="17.25" customHeight="1">
      <c r="A54" s="107">
        <v>50</v>
      </c>
      <c r="B54" s="108" t="s">
        <v>121</v>
      </c>
      <c r="C54" s="109" t="s">
        <v>243</v>
      </c>
      <c r="D54" s="110">
        <v>35</v>
      </c>
    </row>
    <row r="55" spans="1:4" ht="17.25" customHeight="1">
      <c r="A55" s="107">
        <v>51</v>
      </c>
      <c r="B55" s="108" t="s">
        <v>30</v>
      </c>
      <c r="C55" s="109" t="s">
        <v>161</v>
      </c>
      <c r="D55" s="110">
        <v>33</v>
      </c>
    </row>
    <row r="56" spans="1:4" ht="17.25" customHeight="1">
      <c r="A56" s="107">
        <v>52</v>
      </c>
      <c r="B56" s="112" t="s">
        <v>49</v>
      </c>
      <c r="C56" s="109" t="s">
        <v>227</v>
      </c>
      <c r="D56" s="110">
        <v>30</v>
      </c>
    </row>
    <row r="57" spans="1:4" ht="17.25" customHeight="1">
      <c r="A57" s="107">
        <v>53</v>
      </c>
      <c r="B57" s="108" t="s">
        <v>77</v>
      </c>
      <c r="C57" s="109" t="s">
        <v>99</v>
      </c>
      <c r="D57" s="110">
        <v>29</v>
      </c>
    </row>
    <row r="58" spans="1:4" ht="17.25" customHeight="1">
      <c r="A58" s="107">
        <v>54</v>
      </c>
      <c r="B58" s="108" t="s">
        <v>28</v>
      </c>
      <c r="C58" s="109" t="s">
        <v>232</v>
      </c>
      <c r="D58" s="110">
        <v>28</v>
      </c>
    </row>
    <row r="59" spans="1:4" ht="17.25" customHeight="1">
      <c r="A59" s="107">
        <v>55</v>
      </c>
      <c r="B59" s="108" t="s">
        <v>16</v>
      </c>
      <c r="C59" s="109" t="s">
        <v>200</v>
      </c>
      <c r="D59" s="110">
        <v>28</v>
      </c>
    </row>
    <row r="60" spans="1:4" ht="17.25" customHeight="1">
      <c r="A60" s="107">
        <v>56</v>
      </c>
      <c r="B60" s="108" t="s">
        <v>76</v>
      </c>
      <c r="C60" s="109" t="s">
        <v>160</v>
      </c>
      <c r="D60" s="110">
        <v>27</v>
      </c>
    </row>
    <row r="61" spans="1:4" ht="17.25" customHeight="1">
      <c r="A61" s="107">
        <v>57</v>
      </c>
      <c r="B61" s="108" t="s">
        <v>82</v>
      </c>
      <c r="C61" s="109" t="s">
        <v>237</v>
      </c>
      <c r="D61" s="110">
        <v>27</v>
      </c>
    </row>
    <row r="62" spans="1:4" ht="17.25" customHeight="1">
      <c r="A62" s="107">
        <v>58</v>
      </c>
      <c r="B62" s="108" t="s">
        <v>33</v>
      </c>
      <c r="C62" s="109" t="s">
        <v>185</v>
      </c>
      <c r="D62" s="110">
        <v>26</v>
      </c>
    </row>
    <row r="63" spans="1:4" ht="17.25" customHeight="1">
      <c r="A63" s="107">
        <v>59</v>
      </c>
      <c r="B63" s="108" t="s">
        <v>33</v>
      </c>
      <c r="C63" s="109" t="s">
        <v>144</v>
      </c>
      <c r="D63" s="110">
        <v>26</v>
      </c>
    </row>
    <row r="64" spans="1:4" ht="17.25" customHeight="1">
      <c r="A64" s="107">
        <v>60</v>
      </c>
      <c r="B64" s="108" t="s">
        <v>74</v>
      </c>
      <c r="C64" s="109" t="s">
        <v>146</v>
      </c>
      <c r="D64" s="110">
        <v>26</v>
      </c>
    </row>
    <row r="65" spans="1:4" ht="17.25" customHeight="1">
      <c r="A65" s="107">
        <v>61</v>
      </c>
      <c r="B65" s="108" t="s">
        <v>14</v>
      </c>
      <c r="C65" s="109" t="s">
        <v>250</v>
      </c>
      <c r="D65" s="110">
        <v>25</v>
      </c>
    </row>
    <row r="66" spans="1:4" ht="17.25" customHeight="1">
      <c r="A66" s="107">
        <v>62</v>
      </c>
      <c r="B66" s="108" t="s">
        <v>77</v>
      </c>
      <c r="C66" s="109" t="s">
        <v>363</v>
      </c>
      <c r="D66" s="110">
        <v>24</v>
      </c>
    </row>
    <row r="67" spans="1:4" ht="17.25" customHeight="1">
      <c r="A67" s="107">
        <v>63</v>
      </c>
      <c r="B67" s="108" t="s">
        <v>76</v>
      </c>
      <c r="C67" s="109" t="s">
        <v>182</v>
      </c>
      <c r="D67" s="110">
        <v>23</v>
      </c>
    </row>
    <row r="68" spans="1:4" ht="17.25" customHeight="1">
      <c r="A68" s="107">
        <v>64</v>
      </c>
      <c r="B68" s="108" t="s">
        <v>80</v>
      </c>
      <c r="C68" s="109" t="s">
        <v>137</v>
      </c>
      <c r="D68" s="110">
        <v>23</v>
      </c>
    </row>
    <row r="69" spans="1:4" ht="17.25" customHeight="1">
      <c r="A69" s="107">
        <v>65</v>
      </c>
      <c r="B69" s="108" t="s">
        <v>76</v>
      </c>
      <c r="C69" s="109" t="s">
        <v>93</v>
      </c>
      <c r="D69" s="110">
        <v>21</v>
      </c>
    </row>
    <row r="70" spans="1:4" ht="17.25" customHeight="1">
      <c r="A70" s="107">
        <v>66</v>
      </c>
      <c r="B70" s="108" t="s">
        <v>15</v>
      </c>
      <c r="C70" s="109" t="s">
        <v>179</v>
      </c>
      <c r="D70" s="110">
        <v>21</v>
      </c>
    </row>
    <row r="71" spans="1:4" ht="17.25" customHeight="1">
      <c r="A71" s="107">
        <v>67</v>
      </c>
      <c r="B71" s="108" t="s">
        <v>32</v>
      </c>
      <c r="C71" s="109" t="s">
        <v>163</v>
      </c>
      <c r="D71" s="110">
        <v>20</v>
      </c>
    </row>
    <row r="72" spans="1:4" ht="17.25" customHeight="1">
      <c r="A72" s="107">
        <v>68</v>
      </c>
      <c r="B72" s="108" t="s">
        <v>10</v>
      </c>
      <c r="C72" s="109" t="s">
        <v>362</v>
      </c>
      <c r="D72" s="110">
        <v>20</v>
      </c>
    </row>
    <row r="73" spans="1:4" ht="17.25" customHeight="1">
      <c r="A73" s="107">
        <v>69</v>
      </c>
      <c r="B73" s="108" t="s">
        <v>120</v>
      </c>
      <c r="C73" s="109" t="s">
        <v>159</v>
      </c>
      <c r="D73" s="110">
        <v>20</v>
      </c>
    </row>
    <row r="74" spans="1:4" ht="17.25" customHeight="1">
      <c r="A74" s="107">
        <v>70</v>
      </c>
      <c r="B74" s="108" t="s">
        <v>80</v>
      </c>
      <c r="C74" s="109" t="s">
        <v>205</v>
      </c>
      <c r="D74" s="110">
        <v>20</v>
      </c>
    </row>
    <row r="75" spans="1:4" ht="17.25" customHeight="1">
      <c r="A75" s="107">
        <v>71</v>
      </c>
      <c r="B75" s="108" t="s">
        <v>77</v>
      </c>
      <c r="C75" s="109" t="s">
        <v>91</v>
      </c>
      <c r="D75" s="110">
        <v>19</v>
      </c>
    </row>
    <row r="76" spans="1:4" ht="17.25" customHeight="1">
      <c r="A76" s="107">
        <v>72</v>
      </c>
      <c r="B76" s="108" t="s">
        <v>14</v>
      </c>
      <c r="C76" s="109" t="s">
        <v>139</v>
      </c>
      <c r="D76" s="110">
        <v>19</v>
      </c>
    </row>
    <row r="77" spans="1:4" ht="17.25" customHeight="1">
      <c r="A77" s="107">
        <v>73</v>
      </c>
      <c r="B77" s="108" t="s">
        <v>120</v>
      </c>
      <c r="C77" s="109" t="s">
        <v>242</v>
      </c>
      <c r="D77" s="110">
        <v>18</v>
      </c>
    </row>
    <row r="78" spans="1:4" ht="17.25" customHeight="1">
      <c r="A78" s="107">
        <v>74</v>
      </c>
      <c r="B78" s="108" t="s">
        <v>15</v>
      </c>
      <c r="C78" s="109" t="s">
        <v>178</v>
      </c>
      <c r="D78" s="110">
        <v>18</v>
      </c>
    </row>
    <row r="79" spans="1:4" ht="17.25" customHeight="1">
      <c r="A79" s="107">
        <v>75</v>
      </c>
      <c r="B79" s="108" t="s">
        <v>81</v>
      </c>
      <c r="C79" s="109" t="s">
        <v>221</v>
      </c>
      <c r="D79" s="110">
        <v>18</v>
      </c>
    </row>
    <row r="80" spans="1:4" ht="17.25" customHeight="1">
      <c r="A80" s="107">
        <v>76</v>
      </c>
      <c r="B80" s="108" t="s">
        <v>77</v>
      </c>
      <c r="C80" s="109" t="s">
        <v>191</v>
      </c>
      <c r="D80" s="110">
        <v>18</v>
      </c>
    </row>
    <row r="81" spans="1:4" ht="17.25" customHeight="1">
      <c r="A81" s="107">
        <v>77</v>
      </c>
      <c r="B81" s="108" t="s">
        <v>33</v>
      </c>
      <c r="C81" s="109" t="s">
        <v>188</v>
      </c>
      <c r="D81" s="110">
        <v>17</v>
      </c>
    </row>
    <row r="82" spans="1:4" ht="17.25" customHeight="1">
      <c r="A82" s="107">
        <v>78</v>
      </c>
      <c r="B82" s="108" t="s">
        <v>33</v>
      </c>
      <c r="C82" s="109" t="s">
        <v>189</v>
      </c>
      <c r="D82" s="110">
        <v>17</v>
      </c>
    </row>
    <row r="83" spans="1:4" ht="17.25" customHeight="1">
      <c r="A83" s="107">
        <v>79</v>
      </c>
      <c r="B83" s="108" t="s">
        <v>77</v>
      </c>
      <c r="C83" s="109" t="s">
        <v>358</v>
      </c>
      <c r="D83" s="110">
        <v>17</v>
      </c>
    </row>
    <row r="84" spans="1:4" ht="17.25" customHeight="1">
      <c r="A84" s="107">
        <v>80</v>
      </c>
      <c r="B84" s="108" t="s">
        <v>12</v>
      </c>
      <c r="C84" s="109" t="s">
        <v>235</v>
      </c>
      <c r="D84" s="110">
        <v>16</v>
      </c>
    </row>
    <row r="85" spans="1:4" ht="17.25" customHeight="1">
      <c r="A85" s="107">
        <v>81</v>
      </c>
      <c r="B85" s="108" t="s">
        <v>16</v>
      </c>
      <c r="C85" s="109" t="s">
        <v>202</v>
      </c>
      <c r="D85" s="110">
        <v>15</v>
      </c>
    </row>
    <row r="86" spans="1:4" ht="17.25" customHeight="1">
      <c r="A86" s="107">
        <v>82</v>
      </c>
      <c r="B86" s="108" t="s">
        <v>28</v>
      </c>
      <c r="C86" s="109" t="s">
        <v>233</v>
      </c>
      <c r="D86" s="110">
        <v>15</v>
      </c>
    </row>
    <row r="87" spans="1:4" ht="17.25" customHeight="1">
      <c r="A87" s="107">
        <v>83</v>
      </c>
      <c r="B87" s="108" t="s">
        <v>74</v>
      </c>
      <c r="C87" s="109" t="s">
        <v>240</v>
      </c>
      <c r="D87" s="110">
        <v>14</v>
      </c>
    </row>
    <row r="88" spans="1:4" ht="17.25" customHeight="1">
      <c r="A88" s="107">
        <v>84</v>
      </c>
      <c r="B88" s="108" t="s">
        <v>81</v>
      </c>
      <c r="C88" s="109" t="s">
        <v>223</v>
      </c>
      <c r="D88" s="110">
        <v>13</v>
      </c>
    </row>
    <row r="89" spans="1:4" ht="17.25" customHeight="1">
      <c r="A89" s="107">
        <v>85</v>
      </c>
      <c r="B89" s="108" t="s">
        <v>9</v>
      </c>
      <c r="C89" s="109" t="s">
        <v>247</v>
      </c>
      <c r="D89" s="110">
        <v>12</v>
      </c>
    </row>
    <row r="90" spans="1:4" ht="17.25" customHeight="1">
      <c r="A90" s="107">
        <v>86</v>
      </c>
      <c r="B90" s="108" t="s">
        <v>33</v>
      </c>
      <c r="C90" s="109" t="s">
        <v>187</v>
      </c>
      <c r="D90" s="110">
        <v>12</v>
      </c>
    </row>
    <row r="91" spans="1:4" ht="17.25" customHeight="1">
      <c r="A91" s="107">
        <v>87</v>
      </c>
      <c r="B91" s="108" t="s">
        <v>121</v>
      </c>
      <c r="C91" s="109" t="s">
        <v>245</v>
      </c>
      <c r="D91" s="110">
        <v>12</v>
      </c>
    </row>
    <row r="92" spans="1:4" ht="17.25" customHeight="1">
      <c r="A92" s="107">
        <v>88</v>
      </c>
      <c r="B92" s="108" t="s">
        <v>76</v>
      </c>
      <c r="C92" s="109" t="s">
        <v>181</v>
      </c>
      <c r="D92" s="110">
        <v>12</v>
      </c>
    </row>
    <row r="93" spans="1:4" ht="17.25" customHeight="1">
      <c r="A93" s="107">
        <v>89</v>
      </c>
      <c r="B93" s="108" t="s">
        <v>9</v>
      </c>
      <c r="C93" s="109" t="s">
        <v>248</v>
      </c>
      <c r="D93" s="110">
        <v>11</v>
      </c>
    </row>
    <row r="94" spans="1:4" ht="17.25" customHeight="1">
      <c r="A94" s="107">
        <v>90</v>
      </c>
      <c r="B94" s="108" t="s">
        <v>76</v>
      </c>
      <c r="C94" s="109" t="s">
        <v>183</v>
      </c>
      <c r="D94" s="110">
        <v>11</v>
      </c>
    </row>
    <row r="95" spans="1:4" ht="17.25" customHeight="1">
      <c r="A95" s="107">
        <v>91</v>
      </c>
      <c r="B95" s="108" t="s">
        <v>28</v>
      </c>
      <c r="C95" s="109" t="s">
        <v>230</v>
      </c>
      <c r="D95" s="110">
        <v>10</v>
      </c>
    </row>
    <row r="96" spans="1:4" ht="17.25" customHeight="1">
      <c r="A96" s="107">
        <v>92</v>
      </c>
      <c r="B96" s="108" t="s">
        <v>81</v>
      </c>
      <c r="C96" s="109" t="s">
        <v>225</v>
      </c>
      <c r="D96" s="110">
        <v>9</v>
      </c>
    </row>
    <row r="97" spans="1:4" ht="17.25" customHeight="1">
      <c r="A97" s="107">
        <v>93</v>
      </c>
      <c r="B97" s="108" t="s">
        <v>81</v>
      </c>
      <c r="C97" s="109" t="s">
        <v>224</v>
      </c>
      <c r="D97" s="110">
        <v>8</v>
      </c>
    </row>
    <row r="98" spans="1:4" ht="17.25" customHeight="1">
      <c r="A98" s="107">
        <v>94</v>
      </c>
      <c r="B98" s="108" t="s">
        <v>77</v>
      </c>
      <c r="C98" s="109" t="s">
        <v>193</v>
      </c>
      <c r="D98" s="110">
        <v>7</v>
      </c>
    </row>
    <row r="99" spans="1:4" ht="17.25" customHeight="1">
      <c r="A99" s="107">
        <v>95</v>
      </c>
      <c r="B99" s="108" t="s">
        <v>81</v>
      </c>
      <c r="C99" s="109" t="s">
        <v>222</v>
      </c>
      <c r="D99" s="110">
        <v>6</v>
      </c>
    </row>
    <row r="100" spans="1:4" ht="17.25" customHeight="1">
      <c r="A100" s="107">
        <v>96</v>
      </c>
      <c r="B100" s="108" t="s">
        <v>14</v>
      </c>
      <c r="C100" s="109" t="s">
        <v>158</v>
      </c>
      <c r="D100" s="110">
        <v>5</v>
      </c>
    </row>
    <row r="101" spans="1:4" ht="17.25" customHeight="1">
      <c r="A101" s="107">
        <v>97</v>
      </c>
      <c r="B101" s="112" t="s">
        <v>49</v>
      </c>
      <c r="C101" s="109" t="s">
        <v>228</v>
      </c>
      <c r="D101" s="110">
        <v>4</v>
      </c>
    </row>
    <row r="102" spans="1:4" ht="17.25" customHeight="1">
      <c r="A102" s="107">
        <v>98</v>
      </c>
      <c r="B102" s="108" t="s">
        <v>14</v>
      </c>
      <c r="C102" s="109" t="s">
        <v>251</v>
      </c>
      <c r="D102" s="110">
        <v>1</v>
      </c>
    </row>
    <row r="103" spans="1:4" ht="17.25" customHeight="1">
      <c r="A103" s="107">
        <v>99</v>
      </c>
      <c r="B103" s="108" t="s">
        <v>76</v>
      </c>
      <c r="C103" s="109" t="s">
        <v>180</v>
      </c>
      <c r="D103" s="110">
        <v>1</v>
      </c>
    </row>
    <row r="104" spans="1:4" ht="17.25" customHeight="1">
      <c r="A104" s="107">
        <v>100</v>
      </c>
      <c r="B104" s="108" t="s">
        <v>33</v>
      </c>
      <c r="C104" s="109" t="s">
        <v>145</v>
      </c>
      <c r="D104" s="110">
        <v>1</v>
      </c>
    </row>
    <row r="105" spans="1:4" ht="17.25" customHeight="1">
      <c r="A105" s="107"/>
      <c r="B105" s="108" t="s">
        <v>74</v>
      </c>
      <c r="C105" s="109" t="s">
        <v>141</v>
      </c>
      <c r="D105" s="110">
        <v>0</v>
      </c>
    </row>
    <row r="106" spans="1:4" ht="17.25" customHeight="1">
      <c r="A106" s="107"/>
      <c r="B106" s="112" t="s">
        <v>49</v>
      </c>
      <c r="C106" s="109" t="s">
        <v>229</v>
      </c>
      <c r="D106" s="110">
        <v>0</v>
      </c>
    </row>
    <row r="107" spans="1:4" ht="17.25" customHeight="1">
      <c r="A107" s="107"/>
      <c r="B107" s="108" t="s">
        <v>16</v>
      </c>
      <c r="C107" s="109" t="s">
        <v>203</v>
      </c>
      <c r="D107" s="110">
        <v>0</v>
      </c>
    </row>
    <row r="108" spans="1:4" ht="17.25" customHeight="1">
      <c r="A108" s="107"/>
      <c r="B108" s="108" t="s">
        <v>74</v>
      </c>
      <c r="C108" s="109" t="s">
        <v>241</v>
      </c>
      <c r="D108" s="110">
        <v>0</v>
      </c>
    </row>
    <row r="109" spans="1:6" ht="17.25" customHeight="1">
      <c r="A109" s="107"/>
      <c r="B109" s="108" t="s">
        <v>75</v>
      </c>
      <c r="C109" s="109" t="s">
        <v>96</v>
      </c>
      <c r="D109" s="110">
        <v>0</v>
      </c>
      <c r="E109" s="15"/>
      <c r="F109" s="15"/>
    </row>
    <row r="110" spans="1:7" ht="17.25" customHeight="1">
      <c r="A110" s="107"/>
      <c r="B110" s="108" t="s">
        <v>33</v>
      </c>
      <c r="C110" s="109" t="s">
        <v>360</v>
      </c>
      <c r="D110" s="110">
        <v>0</v>
      </c>
      <c r="E110" s="15"/>
      <c r="F110" s="15"/>
      <c r="G110" s="15"/>
    </row>
    <row r="111" spans="1:7" ht="17.25" customHeight="1">
      <c r="A111" s="107"/>
      <c r="B111" s="108" t="s">
        <v>37</v>
      </c>
      <c r="C111" s="109" t="s">
        <v>143</v>
      </c>
      <c r="D111" s="110">
        <v>0</v>
      </c>
      <c r="E111" s="15"/>
      <c r="F111" s="15"/>
      <c r="G111" s="15"/>
    </row>
    <row r="112" spans="1:4" ht="17.25" customHeight="1">
      <c r="A112" s="107"/>
      <c r="B112" s="112" t="s">
        <v>121</v>
      </c>
      <c r="C112" s="109" t="s">
        <v>244</v>
      </c>
      <c r="D112" s="110">
        <v>0</v>
      </c>
    </row>
    <row r="113" spans="1:4" ht="17.25" customHeight="1">
      <c r="A113" s="118"/>
      <c r="B113" s="119"/>
      <c r="C113" s="120"/>
      <c r="D113" s="121"/>
    </row>
    <row r="114" ht="15">
      <c r="A114" s="90" t="s">
        <v>20</v>
      </c>
    </row>
    <row r="115" spans="1:4" ht="15">
      <c r="A115" s="90" t="s">
        <v>13</v>
      </c>
      <c r="D115" s="90" t="s">
        <v>53</v>
      </c>
    </row>
    <row r="116" spans="1:4" ht="15">
      <c r="A116" s="90" t="s">
        <v>66</v>
      </c>
      <c r="D116" s="90"/>
    </row>
    <row r="117" spans="1:4" ht="15">
      <c r="A117" s="90" t="s">
        <v>13</v>
      </c>
      <c r="D117" s="91" t="s">
        <v>69</v>
      </c>
    </row>
  </sheetData>
  <sheetProtection/>
  <mergeCells count="1">
    <mergeCell ref="C1:D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5">
      <selection activeCell="B25" sqref="B25"/>
    </sheetView>
  </sheetViews>
  <sheetFormatPr defaultColWidth="9.00390625" defaultRowHeight="12.75"/>
  <cols>
    <col min="1" max="1" width="5.625" style="76" customWidth="1"/>
    <col min="2" max="2" width="22.25390625" style="76" customWidth="1"/>
    <col min="3" max="3" width="39.75390625" style="76" customWidth="1"/>
    <col min="4" max="5" width="9.125" style="76" customWidth="1"/>
  </cols>
  <sheetData>
    <row r="1" spans="3:5" ht="48" customHeight="1">
      <c r="C1" s="296" t="s">
        <v>172</v>
      </c>
      <c r="D1" s="296"/>
      <c r="E1" s="296"/>
    </row>
    <row r="2" spans="3:5" ht="39" customHeight="1">
      <c r="C2" s="88" t="s">
        <v>128</v>
      </c>
      <c r="D2" s="89"/>
      <c r="E2" s="89"/>
    </row>
    <row r="3" spans="3:5" ht="21" customHeight="1">
      <c r="C3" s="89"/>
      <c r="D3" s="89"/>
      <c r="E3" s="80" t="s">
        <v>174</v>
      </c>
    </row>
    <row r="4" spans="1:5" ht="21" customHeight="1">
      <c r="A4" s="104" t="s">
        <v>117</v>
      </c>
      <c r="B4" s="104" t="s">
        <v>18</v>
      </c>
      <c r="C4" s="105" t="s">
        <v>118</v>
      </c>
      <c r="D4" s="105" t="s">
        <v>17</v>
      </c>
      <c r="E4" s="89"/>
    </row>
    <row r="5" spans="1:4" ht="18" customHeight="1">
      <c r="A5" s="107">
        <v>1</v>
      </c>
      <c r="B5" s="108" t="s">
        <v>10</v>
      </c>
      <c r="C5" s="109" t="s">
        <v>149</v>
      </c>
      <c r="D5" s="110">
        <v>325</v>
      </c>
    </row>
    <row r="6" spans="1:4" ht="18" customHeight="1">
      <c r="A6" s="107">
        <v>2</v>
      </c>
      <c r="B6" s="108" t="s">
        <v>8</v>
      </c>
      <c r="C6" s="109" t="s">
        <v>152</v>
      </c>
      <c r="D6" s="110">
        <v>318</v>
      </c>
    </row>
    <row r="7" spans="1:4" ht="18" customHeight="1">
      <c r="A7" s="107">
        <v>3</v>
      </c>
      <c r="B7" s="108" t="s">
        <v>74</v>
      </c>
      <c r="C7" s="109" t="s">
        <v>148</v>
      </c>
      <c r="D7" s="110">
        <v>310</v>
      </c>
    </row>
    <row r="8" spans="1:4" ht="18" customHeight="1">
      <c r="A8" s="107">
        <v>4</v>
      </c>
      <c r="B8" s="108" t="s">
        <v>14</v>
      </c>
      <c r="C8" s="109" t="s">
        <v>108</v>
      </c>
      <c r="D8" s="110">
        <v>232</v>
      </c>
    </row>
    <row r="9" spans="1:4" ht="18" customHeight="1">
      <c r="A9" s="107">
        <v>5</v>
      </c>
      <c r="B9" s="108" t="s">
        <v>14</v>
      </c>
      <c r="C9" s="109" t="s">
        <v>255</v>
      </c>
      <c r="D9" s="110">
        <v>227</v>
      </c>
    </row>
    <row r="10" spans="1:4" ht="18" customHeight="1">
      <c r="A10" s="107">
        <v>6</v>
      </c>
      <c r="B10" s="108" t="s">
        <v>79</v>
      </c>
      <c r="C10" s="109" t="s">
        <v>151</v>
      </c>
      <c r="D10" s="110">
        <v>225</v>
      </c>
    </row>
    <row r="11" spans="1:4" ht="18" customHeight="1">
      <c r="A11" s="107">
        <v>7</v>
      </c>
      <c r="B11" s="108" t="s">
        <v>32</v>
      </c>
      <c r="C11" s="109" t="s">
        <v>176</v>
      </c>
      <c r="D11" s="110">
        <v>207</v>
      </c>
    </row>
    <row r="12" spans="1:4" ht="18" customHeight="1">
      <c r="A12" s="107">
        <v>8</v>
      </c>
      <c r="B12" s="108" t="s">
        <v>81</v>
      </c>
      <c r="C12" s="109" t="s">
        <v>104</v>
      </c>
      <c r="D12" s="110">
        <v>195</v>
      </c>
    </row>
    <row r="13" spans="1:4" ht="18" customHeight="1">
      <c r="A13" s="107">
        <v>9</v>
      </c>
      <c r="B13" s="108" t="s">
        <v>74</v>
      </c>
      <c r="C13" s="109" t="s">
        <v>150</v>
      </c>
      <c r="D13" s="110">
        <v>193</v>
      </c>
    </row>
    <row r="14" spans="1:4" ht="18" customHeight="1">
      <c r="A14" s="107">
        <v>10</v>
      </c>
      <c r="B14" s="108" t="s">
        <v>21</v>
      </c>
      <c r="C14" s="109" t="s">
        <v>194</v>
      </c>
      <c r="D14" s="110">
        <v>177</v>
      </c>
    </row>
    <row r="15" spans="1:4" ht="18" customHeight="1">
      <c r="A15" s="107">
        <v>11</v>
      </c>
      <c r="B15" s="109" t="s">
        <v>12</v>
      </c>
      <c r="C15" s="109" t="s">
        <v>234</v>
      </c>
      <c r="D15" s="110">
        <v>171</v>
      </c>
    </row>
    <row r="16" spans="1:4" ht="18" customHeight="1">
      <c r="A16" s="107">
        <v>12</v>
      </c>
      <c r="B16" s="108" t="s">
        <v>10</v>
      </c>
      <c r="C16" s="109" t="s">
        <v>107</v>
      </c>
      <c r="D16" s="110">
        <v>153</v>
      </c>
    </row>
    <row r="17" spans="1:4" ht="18" customHeight="1">
      <c r="A17" s="107">
        <v>13</v>
      </c>
      <c r="B17" s="108" t="s">
        <v>81</v>
      </c>
      <c r="C17" s="109" t="s">
        <v>219</v>
      </c>
      <c r="D17" s="110">
        <v>152</v>
      </c>
    </row>
    <row r="18" spans="1:4" ht="18" customHeight="1">
      <c r="A18" s="107">
        <v>14</v>
      </c>
      <c r="B18" s="108" t="s">
        <v>26</v>
      </c>
      <c r="C18" s="111" t="s">
        <v>147</v>
      </c>
      <c r="D18" s="110">
        <v>150</v>
      </c>
    </row>
    <row r="19" spans="1:4" ht="18" customHeight="1">
      <c r="A19" s="107">
        <v>14</v>
      </c>
      <c r="B19" s="108" t="s">
        <v>9</v>
      </c>
      <c r="C19" s="109" t="s">
        <v>157</v>
      </c>
      <c r="D19" s="110">
        <v>150</v>
      </c>
    </row>
    <row r="20" spans="1:4" ht="18" customHeight="1">
      <c r="A20" s="107">
        <v>16</v>
      </c>
      <c r="B20" s="108" t="s">
        <v>121</v>
      </c>
      <c r="C20" s="109" t="s">
        <v>156</v>
      </c>
      <c r="D20" s="110">
        <v>141</v>
      </c>
    </row>
    <row r="21" spans="1:4" ht="18" customHeight="1">
      <c r="A21" s="107">
        <v>17</v>
      </c>
      <c r="B21" s="108" t="s">
        <v>21</v>
      </c>
      <c r="C21" s="109" t="s">
        <v>105</v>
      </c>
      <c r="D21" s="110">
        <v>121</v>
      </c>
    </row>
    <row r="22" spans="1:4" ht="18" customHeight="1">
      <c r="A22" s="107">
        <v>18</v>
      </c>
      <c r="B22" s="108" t="s">
        <v>9</v>
      </c>
      <c r="C22" s="109" t="s">
        <v>116</v>
      </c>
      <c r="D22" s="110">
        <v>115</v>
      </c>
    </row>
    <row r="23" spans="1:4" ht="18" customHeight="1">
      <c r="A23" s="107">
        <v>19</v>
      </c>
      <c r="B23" s="108" t="s">
        <v>16</v>
      </c>
      <c r="C23" s="109" t="s">
        <v>198</v>
      </c>
      <c r="D23" s="110">
        <v>107</v>
      </c>
    </row>
    <row r="24" spans="1:4" ht="18" customHeight="1">
      <c r="A24" s="107">
        <v>20</v>
      </c>
      <c r="B24" s="108" t="s">
        <v>75</v>
      </c>
      <c r="C24" s="109" t="s">
        <v>106</v>
      </c>
      <c r="D24" s="110">
        <v>81</v>
      </c>
    </row>
    <row r="25" spans="1:4" ht="18" customHeight="1">
      <c r="A25" s="107">
        <v>21</v>
      </c>
      <c r="B25" s="108" t="s">
        <v>14</v>
      </c>
      <c r="C25" s="109" t="s">
        <v>256</v>
      </c>
      <c r="D25" s="110">
        <v>66</v>
      </c>
    </row>
    <row r="26" spans="1:4" ht="18" customHeight="1">
      <c r="A26" s="107">
        <v>22</v>
      </c>
      <c r="B26" s="108" t="s">
        <v>33</v>
      </c>
      <c r="C26" s="109" t="s">
        <v>109</v>
      </c>
      <c r="D26" s="110">
        <v>60</v>
      </c>
    </row>
    <row r="27" spans="1:4" ht="18" customHeight="1">
      <c r="A27" s="107">
        <v>23</v>
      </c>
      <c r="B27" s="108" t="s">
        <v>33</v>
      </c>
      <c r="C27" s="109" t="s">
        <v>359</v>
      </c>
      <c r="D27" s="110">
        <v>45</v>
      </c>
    </row>
    <row r="28" spans="1:4" ht="18" customHeight="1">
      <c r="A28" s="107">
        <v>24</v>
      </c>
      <c r="B28" s="108" t="s">
        <v>120</v>
      </c>
      <c r="C28" s="109" t="s">
        <v>356</v>
      </c>
      <c r="D28" s="110">
        <v>16</v>
      </c>
    </row>
    <row r="29" spans="1:4" ht="18" customHeight="1">
      <c r="A29" s="107"/>
      <c r="B29" s="109"/>
      <c r="C29" s="109"/>
      <c r="D29" s="110"/>
    </row>
    <row r="30" ht="18" customHeight="1"/>
    <row r="32" spans="1:4" ht="15">
      <c r="A32" s="90" t="s">
        <v>20</v>
      </c>
      <c r="B32" s="90"/>
      <c r="C32" s="90"/>
      <c r="D32" s="90" t="s">
        <v>53</v>
      </c>
    </row>
    <row r="33" spans="1:4" ht="15">
      <c r="A33" s="90" t="s">
        <v>13</v>
      </c>
      <c r="B33" s="90"/>
      <c r="C33" s="90"/>
      <c r="D33" s="90"/>
    </row>
    <row r="34" spans="1:4" ht="15">
      <c r="A34" s="90" t="s">
        <v>66</v>
      </c>
      <c r="B34" s="90"/>
      <c r="C34" s="90"/>
      <c r="D34" s="91" t="s">
        <v>69</v>
      </c>
    </row>
    <row r="35" spans="1:4" ht="15">
      <c r="A35" s="90" t="s">
        <v>13</v>
      </c>
      <c r="B35" s="90"/>
      <c r="C35" s="90"/>
      <c r="D35" s="90"/>
    </row>
    <row r="36" spans="1:4" ht="15">
      <c r="A36" s="90"/>
      <c r="B36" s="90"/>
      <c r="C36" s="90"/>
      <c r="D36" s="90"/>
    </row>
  </sheetData>
  <sheetProtection/>
  <mergeCells count="1">
    <mergeCell ref="C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Нікітенко О.</dc:creator>
  <cp:keywords/>
  <dc:description/>
  <cp:lastModifiedBy>Yuriy</cp:lastModifiedBy>
  <cp:lastPrinted>2013-09-30T18:49:33Z</cp:lastPrinted>
  <dcterms:created xsi:type="dcterms:W3CDTF">2006-03-22T19:35:35Z</dcterms:created>
  <dcterms:modified xsi:type="dcterms:W3CDTF">2013-09-30T19:54:54Z</dcterms:modified>
  <cp:category/>
  <cp:version/>
  <cp:contentType/>
  <cp:contentStatus/>
</cp:coreProperties>
</file>