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firstSheet="1" activeTab="9"/>
  </bookViews>
  <sheets>
    <sheet name="Титул ЧУ" sheetId="1" r:id="rId1"/>
    <sheet name="Судді " sheetId="2" r:id="rId2"/>
    <sheet name="Команди ЧУ" sheetId="3" r:id="rId3"/>
    <sheet name="Статист-ЧУ" sheetId="4" r:id="rId4"/>
    <sheet name="види та Фін.ЧУ" sheetId="5" r:id="rId5"/>
    <sheet name="Числ.звіт" sheetId="6" r:id="rId6"/>
    <sheet name="ЕСТАФ" sheetId="7" r:id="rId7"/>
    <sheet name="Очки" sheetId="8" r:id="rId8"/>
    <sheet name="ДЮСШ" sheetId="9" r:id="rId9"/>
    <sheet name="СДЮШОР" sheetId="10" r:id="rId10"/>
    <sheet name="Розклад" sheetId="11" r:id="rId11"/>
    <sheet name="5-б" sheetId="12" r:id="rId12"/>
    <sheet name="7-б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<sst xmlns="http://schemas.openxmlformats.org/spreadsheetml/2006/main" count="1876" uniqueCount="878">
  <si>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</si>
  <si>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</si>
  <si>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</si>
  <si>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</si>
  <si>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</si>
  <si>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</si>
  <si>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ФЕДЕРАЦІЯ ЛЕГКОЇ АТЛЕТИКИ УКРАЇНИ</t>
  </si>
  <si>
    <t>КОМАНДНІ ПІДСУМКИ</t>
  </si>
  <si>
    <t>Київська</t>
  </si>
  <si>
    <t>АР Крим</t>
  </si>
  <si>
    <t>м.Київ</t>
  </si>
  <si>
    <t>Волинська</t>
  </si>
  <si>
    <t>Черкаська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</si>
  <si>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</si>
  <si>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</si>
  <si>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</si>
  <si>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</si>
  <si>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</si>
  <si>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</si>
  <si>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</si>
  <si>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</si>
  <si>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</si>
  <si>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</si>
  <si>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</si>
  <si>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</si>
  <si>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</si>
  <si>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</si>
  <si>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</si>
  <si>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</si>
  <si>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Чернiгiвська</t>
  </si>
  <si>
    <t>Полтавська</t>
  </si>
  <si>
    <t>Вiнницька</t>
  </si>
  <si>
    <t>Житомирська</t>
  </si>
  <si>
    <t>Луганська</t>
  </si>
  <si>
    <t>Івано-Франкiвська</t>
  </si>
  <si>
    <t>Кiровоградська</t>
  </si>
  <si>
    <t>Тернопiльська</t>
  </si>
  <si>
    <t>м.Севастополь</t>
  </si>
  <si>
    <t>Чернiвецька</t>
  </si>
  <si>
    <t>СТАТИСТИЧНА ЗВІТНІСТЬ</t>
  </si>
  <si>
    <t>Область</t>
  </si>
  <si>
    <t>МСУМК</t>
  </si>
  <si>
    <t>МСУ</t>
  </si>
  <si>
    <t>КМСУ</t>
  </si>
  <si>
    <t>І розряд</t>
  </si>
  <si>
    <t>Xерсонська</t>
  </si>
  <si>
    <t>ВСЬОГО:</t>
  </si>
  <si>
    <t>№ з\с</t>
  </si>
  <si>
    <t>Заг. кільк. учасників</t>
  </si>
  <si>
    <t>Види змагань</t>
  </si>
  <si>
    <t>ЧИСЛОВИЙ ЗВІТ</t>
  </si>
  <si>
    <t>Кільк. учасників на виді</t>
  </si>
  <si>
    <t>ІІ розряд</t>
  </si>
  <si>
    <t>ІІІ розряд</t>
  </si>
  <si>
    <t>без розряду</t>
  </si>
  <si>
    <t>СУМА</t>
  </si>
  <si>
    <t>РАЗОМ</t>
  </si>
  <si>
    <t>Херсонська</t>
  </si>
  <si>
    <t>Виконання розрядних нормативів:</t>
  </si>
  <si>
    <t>Оргделегат  ФЛАУ</t>
  </si>
  <si>
    <t>НС</t>
  </si>
  <si>
    <t>Техделегат ФЛАУ</t>
  </si>
  <si>
    <t>Віталій Корецький</t>
  </si>
  <si>
    <t>Керівник ТІЦ</t>
  </si>
  <si>
    <t>Офіційний статистик</t>
  </si>
  <si>
    <t>інформації</t>
  </si>
  <si>
    <t>фотофінішу</t>
  </si>
  <si>
    <t>Віктор Ласточкін</t>
  </si>
  <si>
    <t>м.Суми</t>
  </si>
  <si>
    <t>кімнати збору</t>
  </si>
  <si>
    <t>зі старту</t>
  </si>
  <si>
    <t>м.Житомир</t>
  </si>
  <si>
    <t>з бігу</t>
  </si>
  <si>
    <t>зі стрибків горизонтальних</t>
  </si>
  <si>
    <t>зі стрибків вертикальних</t>
  </si>
  <si>
    <t>Апеляційне журі:</t>
  </si>
  <si>
    <t>Головний секретар,</t>
  </si>
  <si>
    <t>Кількість учасників на видах та вихід до фіналу</t>
  </si>
  <si>
    <t>Види</t>
  </si>
  <si>
    <t>Кількість на виді</t>
  </si>
  <si>
    <t>Вихід до фіналу</t>
  </si>
  <si>
    <t>400м</t>
  </si>
  <si>
    <t>800м</t>
  </si>
  <si>
    <t>1500м</t>
  </si>
  <si>
    <t>висота</t>
  </si>
  <si>
    <t>довжина</t>
  </si>
  <si>
    <t>потрійний</t>
  </si>
  <si>
    <t>№ за списком</t>
  </si>
  <si>
    <t>3000м</t>
  </si>
  <si>
    <t>м.Харків</t>
  </si>
  <si>
    <t>Ольга Нікітенко</t>
  </si>
  <si>
    <t>ДЕРЖАВНА СЛУЖБА  МОЛОДІ ТА СПОРТУ УКРАЇНИ</t>
  </si>
  <si>
    <t>Олена Бех</t>
  </si>
  <si>
    <t>м.Вінниця</t>
  </si>
  <si>
    <t>Василь Хандога</t>
  </si>
  <si>
    <t>м.Маріуполь</t>
  </si>
  <si>
    <t>нагородження</t>
  </si>
  <si>
    <t>Наталія Нікітіна</t>
  </si>
  <si>
    <t>Людмила Корецька</t>
  </si>
  <si>
    <t>Дніпропетровська</t>
  </si>
  <si>
    <t>Вінницька</t>
  </si>
  <si>
    <t>Кіровоградська</t>
  </si>
  <si>
    <t>Львівська</t>
  </si>
  <si>
    <t>м.Запоріжжя</t>
  </si>
  <si>
    <t>Запорізька</t>
  </si>
  <si>
    <t>Тернопільська</t>
  </si>
  <si>
    <t>Харківська</t>
  </si>
  <si>
    <t>Чернігівська</t>
  </si>
  <si>
    <t>ядро</t>
  </si>
  <si>
    <t>жердина</t>
  </si>
  <si>
    <t>60м</t>
  </si>
  <si>
    <t>60м з\б</t>
  </si>
  <si>
    <t>с\х 5000м</t>
  </si>
  <si>
    <t>Б\Б</t>
  </si>
  <si>
    <t>Час</t>
  </si>
  <si>
    <t xml:space="preserve">естафета </t>
  </si>
  <si>
    <t>5 - борство</t>
  </si>
  <si>
    <t>5000м с\х</t>
  </si>
  <si>
    <t>Ірина Ольховникова</t>
  </si>
  <si>
    <t>Володимир Самоленко</t>
  </si>
  <si>
    <t>Яна Бочарська</t>
  </si>
  <si>
    <t>Олег Зайченко</t>
  </si>
  <si>
    <t>м.Дніпропетровськ</t>
  </si>
  <si>
    <t>з багатоборств</t>
  </si>
  <si>
    <t>Жорж Каруца</t>
  </si>
  <si>
    <t>м.Кривий Ріг</t>
  </si>
  <si>
    <t>200м</t>
  </si>
  <si>
    <t>естафета</t>
  </si>
  <si>
    <t>ДЮСШ № 1 Червоноград</t>
  </si>
  <si>
    <t>ДЮСШ №1 Кременчук</t>
  </si>
  <si>
    <t>ДЮСШ ім.Верхоланцева</t>
  </si>
  <si>
    <t>ДЮСШ м.Коростень</t>
  </si>
  <si>
    <t>ДЮСШ м.Мена</t>
  </si>
  <si>
    <t>КДЮСШ "Авангард" Кременчук</t>
  </si>
  <si>
    <t>КДЮСШ №1 м.Сімферополь</t>
  </si>
  <si>
    <t>КЗ МКДЮСШ Харків</t>
  </si>
  <si>
    <t>МДЮСШ №1 Вінниця</t>
  </si>
  <si>
    <t>ОДЮСШ м.Суми</t>
  </si>
  <si>
    <t>СДЮШОР №6 Київ</t>
  </si>
  <si>
    <t>СДЮШОР №8 ім.С.Бубки</t>
  </si>
  <si>
    <t>юнаки</t>
  </si>
  <si>
    <t>дівчата</t>
  </si>
  <si>
    <t>Яна Бочарська  м.Запоріжжя, Національний суддя зі спорту</t>
  </si>
  <si>
    <t>2 забігів, F</t>
  </si>
  <si>
    <t>2000м з\п</t>
  </si>
  <si>
    <t>4 забігів, F</t>
  </si>
  <si>
    <t>1 забіг, F</t>
  </si>
  <si>
    <t>F</t>
  </si>
  <si>
    <t>Рекорд України</t>
  </si>
  <si>
    <t>МСМК</t>
  </si>
  <si>
    <t>Зайняті  місця</t>
  </si>
  <si>
    <t xml:space="preserve">Заохочувальні очки  :  </t>
  </si>
  <si>
    <t>№ з/с</t>
  </si>
  <si>
    <t>СДЮШОР</t>
  </si>
  <si>
    <t>ДЮСШ</t>
  </si>
  <si>
    <t>Івано-Франківська</t>
  </si>
  <si>
    <t>Рівненська</t>
  </si>
  <si>
    <t>Кількість дівчат</t>
  </si>
  <si>
    <t>кількість юнаків</t>
  </si>
  <si>
    <t>юнацькі розряди</t>
  </si>
  <si>
    <t>ДЮСШ "Старт" Київ</t>
  </si>
  <si>
    <t>КОМАНДНІ ПІДСУМКИ серед ДЮСШ</t>
  </si>
  <si>
    <t>КОМАНДНІ ПІДСУМКИ серед СДЮШОР</t>
  </si>
  <si>
    <t>Очки при перевищенні кваліфікаційних нормативів</t>
  </si>
  <si>
    <t>Штовхання ядра</t>
  </si>
  <si>
    <t>Дів</t>
  </si>
  <si>
    <t>Юн</t>
  </si>
  <si>
    <t>Стрибок у довжину</t>
  </si>
  <si>
    <t>Біг на 60 м</t>
  </si>
  <si>
    <t>1-е коло</t>
  </si>
  <si>
    <t>Біг на 400 м</t>
  </si>
  <si>
    <t>Стрибок увисоту</t>
  </si>
  <si>
    <t>Юн.</t>
  </si>
  <si>
    <t>Стрибок у висоту</t>
  </si>
  <si>
    <t>Біг на 3000 м</t>
  </si>
  <si>
    <t>Стр. з жердиною</t>
  </si>
  <si>
    <t>Біг на 800 м</t>
  </si>
  <si>
    <t>17.30</t>
  </si>
  <si>
    <t>17.40</t>
  </si>
  <si>
    <t>17.55</t>
  </si>
  <si>
    <t>Біг на 200 м</t>
  </si>
  <si>
    <t>Потрійний стрибок</t>
  </si>
  <si>
    <t>Біг на 1500 м</t>
  </si>
  <si>
    <t>Естафета</t>
  </si>
  <si>
    <t>14.00 – Нагородження переможців і призерів 2-го дня змагань.</t>
  </si>
  <si>
    <t xml:space="preserve">   17.15 – нагородження: 5-бор.- Юн., Дів., Жердина – Юн., Ядро-Дів. ,3000м-Дів,Юн.. ,5000м с/х- юн.</t>
  </si>
  <si>
    <t>РОЗКЛАД ЗМАГАНЬ</t>
  </si>
  <si>
    <t>ДЮСШ Тячів</t>
  </si>
  <si>
    <t>ОДЮСШ "Спартак"Херсонська</t>
  </si>
  <si>
    <t>ДЮСШ Чортків</t>
  </si>
  <si>
    <t>КЗ КДЮСШ "ХТЗ"</t>
  </si>
  <si>
    <t>КЗ КДЮСШ №9 м.Харків</t>
  </si>
  <si>
    <t>ДЮСШ "Золота нива" Хрс</t>
  </si>
  <si>
    <t>ДЮСШ Любешівська</t>
  </si>
  <si>
    <t>КПНЗ "ДЮСШ №1" Севастополь</t>
  </si>
  <si>
    <t>ДЮСШ Лисічанськ</t>
  </si>
  <si>
    <t>ДЮСШ м.Полонне</t>
  </si>
  <si>
    <t>ДЮСШ Калуша</t>
  </si>
  <si>
    <t>РДЮСШ Апостолівська</t>
  </si>
  <si>
    <t>МСДЮШОР м.Миколаїв</t>
  </si>
  <si>
    <t>СДЮШОР №3 Днп</t>
  </si>
  <si>
    <t>СДЮШОР  м.Києва "У"</t>
  </si>
  <si>
    <t>СДЮШОР "Метеор" Днп</t>
  </si>
  <si>
    <t>СДЮШОР Жтм</t>
  </si>
  <si>
    <t>СДЮШОР "Колос" К.о.</t>
  </si>
  <si>
    <t>18.30</t>
  </si>
  <si>
    <t>9з   FВ= 4t,FA= 4t</t>
  </si>
  <si>
    <t>1з</t>
  </si>
  <si>
    <t>8з</t>
  </si>
  <si>
    <t>4з   FВ= 8t,FA= 8t</t>
  </si>
  <si>
    <t>2з</t>
  </si>
  <si>
    <t>3з</t>
  </si>
  <si>
    <t>Біг на 60 м з/б</t>
  </si>
  <si>
    <t>Біг на 2000 м з/п</t>
  </si>
  <si>
    <t>Кваліфікація 5,60</t>
  </si>
  <si>
    <t>С/Х на 5000 м</t>
  </si>
  <si>
    <t>ФІНАЛ</t>
  </si>
  <si>
    <t>ФІНАЛ  В,А</t>
  </si>
  <si>
    <t>ОСДЮШОР Рвн</t>
  </si>
  <si>
    <t>СДЮШОР "Авангард" Ялта</t>
  </si>
  <si>
    <t>КДЮСШ № 1 Артемівск</t>
  </si>
  <si>
    <t>ДЮСШ "Спартак-2002" Крв</t>
  </si>
  <si>
    <t>ДЮСШ №2 Северодонецьк</t>
  </si>
  <si>
    <t>ОДЮСШ "Колос" Плт</t>
  </si>
  <si>
    <t>ДЮСШ м.Бучач</t>
  </si>
  <si>
    <t>КЗ ДЮСШ №1  Нікополь</t>
  </si>
  <si>
    <t>КДЮСШ "Колос" Жтм</t>
  </si>
  <si>
    <t>Обл.ДЮСШ м. Донецьк</t>
  </si>
  <si>
    <t>РЕЗУЛЬТАТИ КОМАНДНОЇ ПЕРШОСТІ СЕРЕД ОБЛАСТЕЙ З ЕСТАФЕТНОГО БІГУ  100+200+300+400</t>
  </si>
  <si>
    <t>Анатолій Нікітін</t>
  </si>
  <si>
    <t>Валерій Ємельянцев</t>
  </si>
  <si>
    <t>Чемпіонат   України  серед юнаків (1997р.н. та молодші)  в приміщенні</t>
  </si>
  <si>
    <t>30-31 січня 2014 року  м.Запоріжжя</t>
  </si>
  <si>
    <t>Вячеслав Нищеменко</t>
  </si>
  <si>
    <t>Вячеслав Нищеменко, м.Кіровоград, Національний суддя зі спорту</t>
  </si>
  <si>
    <t>МІНІСТЕРСТВО  МОЛОДІ ТА СПОРТУ УКРАЇНИ</t>
  </si>
  <si>
    <t>МІНІСТЕРСТВО МОЛОДІ ТА СПОРТУ УКРАЇНИ</t>
  </si>
  <si>
    <t>30-31 січня 2014 року</t>
  </si>
  <si>
    <t>м.Кіровоград</t>
  </si>
  <si>
    <t>Павло Руденко</t>
  </si>
  <si>
    <t xml:space="preserve"> 1-й день - 30 січня, четвер</t>
  </si>
  <si>
    <t>2-й день – 31 січня, п'ятниця</t>
  </si>
  <si>
    <t xml:space="preserve">Біг на 60 м </t>
  </si>
  <si>
    <t>7-бор</t>
  </si>
  <si>
    <t>5-бор</t>
  </si>
  <si>
    <t xml:space="preserve">5-бор </t>
  </si>
  <si>
    <t xml:space="preserve">17.00 - 17.10  Урочисте відкриття змагань  </t>
  </si>
  <si>
    <t xml:space="preserve">19.45 – нагородження: 60 м-Дів.Юн., Юн. 800 м - Дів., Юн., 400 м- Дів. Юн., ядро-Юн., Довжина- Дів.,Юн.. Жердина –Дів. </t>
  </si>
  <si>
    <t xml:space="preserve">Біг на 1000 м </t>
  </si>
  <si>
    <t>Таблиця нарахування очок до командного заліку при проведенні Чемпіонатів  України та Командних чемпіонатів України серед юнаків</t>
  </si>
  <si>
    <t>Михайло Рурак</t>
  </si>
  <si>
    <t>Очки (сума)</t>
  </si>
  <si>
    <t>Дівчата 100+200+300+400</t>
  </si>
  <si>
    <t>Юнаки 100+200+300+400</t>
  </si>
  <si>
    <t xml:space="preserve">Очки </t>
  </si>
  <si>
    <t>ОСДЮСШОР Чрк</t>
  </si>
  <si>
    <t>ОСДЮСШОР Одеса</t>
  </si>
  <si>
    <t>СДЮШОР №1 м. Днц</t>
  </si>
  <si>
    <t>МК ДЮСШ Днп</t>
  </si>
  <si>
    <t>ДЮСШ м.Синельникове</t>
  </si>
  <si>
    <t>ДЮСШ №1 м.Ужгород</t>
  </si>
  <si>
    <t>ДЮСШ м. Мукачеве</t>
  </si>
  <si>
    <t>КДЮСШ "Локомотив" м.Дніпропетровськ</t>
  </si>
  <si>
    <t>СК "Інгулець" м. Кривий Ріг</t>
  </si>
  <si>
    <t>Роменська РДЮСШ ім.Калнишевського</t>
  </si>
  <si>
    <t>КДЮСШ "Авангард" ПЛТ</t>
  </si>
  <si>
    <t>ДЮСШ м.Жмеринка</t>
  </si>
  <si>
    <t>РДЮСШ Козятинська</t>
  </si>
  <si>
    <t>КЗ "КДЮСШ №12" Харків</t>
  </si>
  <si>
    <t>ДЮСШ Роганьська</t>
  </si>
  <si>
    <t>ДЮСШ Золочівська</t>
  </si>
  <si>
    <t>ДЮСШ Богодухівська</t>
  </si>
  <si>
    <t>КДЮСШ №2 Кіровоград</t>
  </si>
  <si>
    <t>ОКДЮСШ "Колос" Крв</t>
  </si>
  <si>
    <t>ДЮСШ Олександрівська</t>
  </si>
  <si>
    <t>ДЮСШ "Локомотив" Гайворонська</t>
  </si>
  <si>
    <t>ДЮСШ Новомиргородська</t>
  </si>
  <si>
    <t>ДЮСШ "Колос" Трн</t>
  </si>
  <si>
    <t>ДЮСШ "Д" Тернопільська р - на</t>
  </si>
  <si>
    <t>ДЮСШ Черкаська</t>
  </si>
  <si>
    <t>ДЮСШ Старокостянтинівська Хмельницька обл.</t>
  </si>
  <si>
    <t>ДЮСШ Шепетівського р-ну</t>
  </si>
  <si>
    <t>ДЮСШ Летичівська</t>
  </si>
  <si>
    <t>ДЮСШ Кам-Подільська</t>
  </si>
  <si>
    <t>ДЮСШ Самбірська</t>
  </si>
  <si>
    <t>КДЮСШ "Колос" Дніпропетровськ</t>
  </si>
  <si>
    <t>ДЮСШ № 7 Кривий Ріг</t>
  </si>
  <si>
    <t>КЗ ДЮСШ №1 Чернігівської МР</t>
  </si>
  <si>
    <t>КДЮСШ "Колос" Запоріжжя</t>
  </si>
  <si>
    <t>ДЮСШ "Локомотив" м. Запоріжжя</t>
  </si>
  <si>
    <t>ДЮСШ Житомир</t>
  </si>
  <si>
    <t>КДЮСШ м.Житомир</t>
  </si>
  <si>
    <t>ДЮСШ м.Охтирка</t>
  </si>
  <si>
    <t>КДЮСШ "ЮНІСТЬ" Днп</t>
  </si>
  <si>
    <t>ДЮСШ Долина</t>
  </si>
  <si>
    <t>ДЮСШ Ів. Франківськ</t>
  </si>
  <si>
    <t>КПНЗ ДЮСШ "Атлет" Чернігів</t>
  </si>
  <si>
    <t>ДЮСШ Менська</t>
  </si>
  <si>
    <t>КДЮСШ "Юний динамівець"Рвн</t>
  </si>
  <si>
    <t>КДЮСШ "Юний Динамівець" Київ</t>
  </si>
  <si>
    <t>ДЮСШ ім.Кутенка</t>
  </si>
  <si>
    <t>ДЮСШ "Колос" Ів.-Фр.</t>
  </si>
  <si>
    <t>ДЮСШ м.Дрогобич</t>
  </si>
  <si>
    <t>КДЮСШ "Здоров'я" Львів</t>
  </si>
  <si>
    <t>ДЮСШ Стрийська</t>
  </si>
  <si>
    <t>ДЮСШ "Спартак" Запоріжжя</t>
  </si>
  <si>
    <t>ДЮСШ Н-одеська</t>
  </si>
  <si>
    <t>ДЮСШ м.Ківерці</t>
  </si>
  <si>
    <t>ОДЮСШ Трн</t>
  </si>
  <si>
    <t>КДЮСШ № 1 Полтава</t>
  </si>
  <si>
    <t>ДЮСШ № 2 Кременчук</t>
  </si>
  <si>
    <t>КДЮСШ "Колос" Луганська</t>
  </si>
  <si>
    <t>ДЮСШ Старобільськ</t>
  </si>
  <si>
    <t>ДЮСШ Новопсков</t>
  </si>
  <si>
    <t>ДЮСШ Перевальськ</t>
  </si>
  <si>
    <t>ДЮСШ Кр. Луч</t>
  </si>
  <si>
    <t xml:space="preserve">МХДЮСШ </t>
  </si>
  <si>
    <t>Кваліфікація 13,60</t>
  </si>
  <si>
    <t>2 з</t>
  </si>
  <si>
    <t>8з   FВ= 8t,FA= 8t</t>
  </si>
  <si>
    <t>10з   FВ= 8t,FA= 8t</t>
  </si>
  <si>
    <t>3 з</t>
  </si>
  <si>
    <t>10з   FВ= 4t,FA= 4t</t>
  </si>
  <si>
    <t>6з</t>
  </si>
  <si>
    <t>22з   FВ= 4t,FA= 4t</t>
  </si>
  <si>
    <t>28з   FВ= 4t,FA= 4t</t>
  </si>
  <si>
    <t>5 з</t>
  </si>
  <si>
    <t xml:space="preserve">4 з  </t>
  </si>
  <si>
    <t>Кваліфікація 17,00</t>
  </si>
  <si>
    <t>Кваліфікація 6,80</t>
  </si>
  <si>
    <t>ФІНАЛ (поч. 3,20)</t>
  </si>
  <si>
    <t>ФІНАЛ (поч. 2,60)</t>
  </si>
  <si>
    <t>Кваліфікація 1,65 (поч.1,40)</t>
  </si>
  <si>
    <t>ФІНАЛ (пл. 11м)</t>
  </si>
  <si>
    <t>ФІНАЛ (пл. 9м)</t>
  </si>
  <si>
    <t>ФІНАЛ (поч. 1,65)</t>
  </si>
  <si>
    <t>10з.  F-A 8t    F-B 8t</t>
  </si>
  <si>
    <t>10з.  F-A 4t    F-B 4t</t>
  </si>
  <si>
    <t>28з.  F-A 4t    F-B 4t</t>
  </si>
  <si>
    <t>8 забігів, F</t>
  </si>
  <si>
    <t>3 забігів, F</t>
  </si>
  <si>
    <t>4з.  F-A 8t    F-B 8t</t>
  </si>
  <si>
    <t>5 забігів, F</t>
  </si>
  <si>
    <t>8з.  F-A 8t    F-B 8t</t>
  </si>
  <si>
    <t>22з.  F-A 4t    F-B 4t</t>
  </si>
  <si>
    <t>9з.  F-A 4t    F-B 4t</t>
  </si>
  <si>
    <t>6 забігів, F</t>
  </si>
  <si>
    <t>F (почат. 1,65)</t>
  </si>
  <si>
    <t>F (почат. 3,20)</t>
  </si>
  <si>
    <t>Квал. 6,80</t>
  </si>
  <si>
    <t>F (планка 11м)</t>
  </si>
  <si>
    <t>Квал. 17,00</t>
  </si>
  <si>
    <t>Квал. 1,65 (поч.1,40)</t>
  </si>
  <si>
    <t>F (почат. 2,60)</t>
  </si>
  <si>
    <t>Квал .5,60</t>
  </si>
  <si>
    <t>F (планка 9м)</t>
  </si>
  <si>
    <t>Квал. 13,60</t>
  </si>
  <si>
    <t>ДЮСШ м. Саки</t>
  </si>
  <si>
    <t>РДЮСШ Луцька</t>
  </si>
  <si>
    <t>ДЮСШ "Богатир" м.Кривий Ріг</t>
  </si>
  <si>
    <t>ОКДЮСШ "Гарт" Б.Ц.</t>
  </si>
  <si>
    <t>СДЮСШОР "Динамо" Одеса</t>
  </si>
  <si>
    <t>Пирятинська ДЮСШ Полтавська обл</t>
  </si>
  <si>
    <t>ОДЮСШ Хмельницька</t>
  </si>
  <si>
    <t>КДЮСШ ЧОО"Спартак" Чрг</t>
  </si>
  <si>
    <t>Ольга Чернявська</t>
  </si>
  <si>
    <t>Вячеслав Шкарпов</t>
  </si>
  <si>
    <t>Антон Курочкін</t>
  </si>
  <si>
    <t>Чемпіонат України серед юнаків (1997 р.н. та мол.)</t>
  </si>
  <si>
    <t>Запоріжжя 30 - 31 січня 2014 р.</t>
  </si>
  <si>
    <t>Багатоборство підсумковий</t>
  </si>
  <si>
    <t>П’ятиборство Дівчата Дівчата 17</t>
  </si>
  <si>
    <t>Номер</t>
  </si>
  <si>
    <t>Спортсмен</t>
  </si>
  <si>
    <t>Команда</t>
  </si>
  <si>
    <t>Дата
народження</t>
  </si>
  <si>
    <t>ШУХ Аліна</t>
  </si>
  <si>
    <t>Київська, К, БВУФК Бровари</t>
  </si>
  <si>
    <t>12.02.1999</t>
  </si>
  <si>
    <t>Шух М.С. ()</t>
  </si>
  <si>
    <t>9.09</t>
  </si>
  <si>
    <t>1.67</t>
  </si>
  <si>
    <t>14.26</t>
  </si>
  <si>
    <t>5.46</t>
  </si>
  <si>
    <t>2:23.58</t>
  </si>
  <si>
    <t>891</t>
  </si>
  <si>
    <t>818</t>
  </si>
  <si>
    <t>811</t>
  </si>
  <si>
    <t>688</t>
  </si>
  <si>
    <t>776</t>
  </si>
  <si>
    <t>ВОЛКОВА Христина</t>
  </si>
  <si>
    <t>АР Крим, Д, КДЮСШ №1 м.Сімферополь</t>
  </si>
  <si>
    <t>25.03.1997</t>
  </si>
  <si>
    <t>Леонов О.М.
Копитіч Д.</t>
  </si>
  <si>
    <t>9.17</t>
  </si>
  <si>
    <t>1.58</t>
  </si>
  <si>
    <t>10.62</t>
  </si>
  <si>
    <t>5.32</t>
  </si>
  <si>
    <t>2:27.36</t>
  </si>
  <si>
    <t>875</t>
  </si>
  <si>
    <t>712</t>
  </si>
  <si>
    <t>570</t>
  </si>
  <si>
    <t>648</t>
  </si>
  <si>
    <t>726</t>
  </si>
  <si>
    <t>РОФЕ-БЕКЕТОВА Ірина</t>
  </si>
  <si>
    <t>Харкiвська, Д, КЗ МКДЮСШ Харків</t>
  </si>
  <si>
    <t>18.09.1998</t>
  </si>
  <si>
    <t xml:space="preserve">
Ісправнікова В.М. ()
Літвін Ю</t>
  </si>
  <si>
    <t>9.23</t>
  </si>
  <si>
    <t>1.73</t>
  </si>
  <si>
    <t>11.67</t>
  </si>
  <si>
    <t>5.40</t>
  </si>
  <si>
    <t>2:53.76</t>
  </si>
  <si>
    <t>862</t>
  </si>
  <si>
    <t>639</t>
  </si>
  <si>
    <t>671</t>
  </si>
  <si>
    <t>425</t>
  </si>
  <si>
    <t>ПАЩЕНКО Альона</t>
  </si>
  <si>
    <t>Київська, ОКДЮСШ "Гарт" БЦ</t>
  </si>
  <si>
    <t>28.08.1997</t>
  </si>
  <si>
    <t>Лісовський С.О.</t>
  </si>
  <si>
    <t>9.60</t>
  </si>
  <si>
    <t>1.55</t>
  </si>
  <si>
    <t>9.97</t>
  </si>
  <si>
    <t>5.07</t>
  </si>
  <si>
    <t>2:30.98</t>
  </si>
  <si>
    <t>789</t>
  </si>
  <si>
    <t>678</t>
  </si>
  <si>
    <t>527</t>
  </si>
  <si>
    <t>578</t>
  </si>
  <si>
    <t>681</t>
  </si>
  <si>
    <t>БАРИЛО Марія</t>
  </si>
  <si>
    <t>м. Київ, МОН, СДЮШОР №6 Київ</t>
  </si>
  <si>
    <t>31.08.1999</t>
  </si>
  <si>
    <t>Ступаченко О.І.</t>
  </si>
  <si>
    <t>10.04</t>
  </si>
  <si>
    <t>10.76</t>
  </si>
  <si>
    <t>5.01</t>
  </si>
  <si>
    <t>2:35.94</t>
  </si>
  <si>
    <t>705</t>
  </si>
  <si>
    <t>579</t>
  </si>
  <si>
    <t>562</t>
  </si>
  <si>
    <t>620</t>
  </si>
  <si>
    <t>РАЩУК Марія</t>
  </si>
  <si>
    <t>Хмельницька, МОН, ДЮСШ м.Полонне</t>
  </si>
  <si>
    <t>06.04.1997</t>
  </si>
  <si>
    <t>Івчук Л.К.</t>
  </si>
  <si>
    <t>9.92</t>
  </si>
  <si>
    <t>1.52</t>
  </si>
  <si>
    <t>10.70</t>
  </si>
  <si>
    <t>5.11</t>
  </si>
  <si>
    <t>2:36.95</t>
  </si>
  <si>
    <t>727</t>
  </si>
  <si>
    <t>644</t>
  </si>
  <si>
    <t>575</t>
  </si>
  <si>
    <t>589</t>
  </si>
  <si>
    <t>608</t>
  </si>
  <si>
    <t>ЛАРІНА Катерина</t>
  </si>
  <si>
    <t>Київська, Д, БВУФК Бровари</t>
  </si>
  <si>
    <t>06.01.1997</t>
  </si>
  <si>
    <t>9.50</t>
  </si>
  <si>
    <t>12.10</t>
  </si>
  <si>
    <t>4.25</t>
  </si>
  <si>
    <t>2:39.04</t>
  </si>
  <si>
    <t>808</t>
  </si>
  <si>
    <t>668</t>
  </si>
  <si>
    <t>367</t>
  </si>
  <si>
    <t>584</t>
  </si>
  <si>
    <t>НЕЛЕПА Ганна</t>
  </si>
  <si>
    <t>Донецька, МОН, СДЮШОР №1 Днц</t>
  </si>
  <si>
    <t>22.04.1998</t>
  </si>
  <si>
    <t>Бабаш Ю.О. ()
Голубов О.В.</t>
  </si>
  <si>
    <t>10.20</t>
  </si>
  <si>
    <t>10.52</t>
  </si>
  <si>
    <t>4.81</t>
  </si>
  <si>
    <t>2:38.75</t>
  </si>
  <si>
    <t>675</t>
  </si>
  <si>
    <t>564</t>
  </si>
  <si>
    <t>508</t>
  </si>
  <si>
    <t>587</t>
  </si>
  <si>
    <t>ШАСТУН Катерина</t>
  </si>
  <si>
    <t>Дніпропетровська, МОН, МК ДЮСШ Днп</t>
  </si>
  <si>
    <t>21.12.1997</t>
  </si>
  <si>
    <t>Каруца Ж.А.
Коноваленко О.С.</t>
  </si>
  <si>
    <t>10.18</t>
  </si>
  <si>
    <t>1.49</t>
  </si>
  <si>
    <t>11.56</t>
  </si>
  <si>
    <t>4.58</t>
  </si>
  <si>
    <t>2:45.11</t>
  </si>
  <si>
    <t>679</t>
  </si>
  <si>
    <t>610</t>
  </si>
  <si>
    <t>632</t>
  </si>
  <si>
    <t>448</t>
  </si>
  <si>
    <t>516</t>
  </si>
  <si>
    <t>БОКАЧ Віолета</t>
  </si>
  <si>
    <t>Одеська, МОН, ОСДЮСШОР Одеса</t>
  </si>
  <si>
    <t>12.07.1998</t>
  </si>
  <si>
    <t>Бухарєва Л.В. ()</t>
  </si>
  <si>
    <t>10.11</t>
  </si>
  <si>
    <t>9.69</t>
  </si>
  <si>
    <t>4.59</t>
  </si>
  <si>
    <t>2:42.47</t>
  </si>
  <si>
    <t>692</t>
  </si>
  <si>
    <t>509</t>
  </si>
  <si>
    <t>451</t>
  </si>
  <si>
    <t>545</t>
  </si>
  <si>
    <t>КОРХ Катерина</t>
  </si>
  <si>
    <t>Луганська, У, ДЮСШ Лисічанськ</t>
  </si>
  <si>
    <t>26.09.1998</t>
  </si>
  <si>
    <t>Резніченко Г.В. ()
Осколков О.</t>
  </si>
  <si>
    <t>10.69</t>
  </si>
  <si>
    <t>1.37</t>
  </si>
  <si>
    <t>8.18</t>
  </si>
  <si>
    <t>4.56</t>
  </si>
  <si>
    <t>2:41.02</t>
  </si>
  <si>
    <t>481</t>
  </si>
  <si>
    <t>411</t>
  </si>
  <si>
    <t>443</t>
  </si>
  <si>
    <t>561</t>
  </si>
  <si>
    <t>СТАНІШЕВСЬКА Діана</t>
  </si>
  <si>
    <t>Житомирська, СДЮШОР  Жтм</t>
  </si>
  <si>
    <t>04.06.1997</t>
  </si>
  <si>
    <t xml:space="preserve">
Єдинач С.М.
Малівський А.А.</t>
  </si>
  <si>
    <t>10.40</t>
  </si>
  <si>
    <t>1.40</t>
  </si>
  <si>
    <t>8.63</t>
  </si>
  <si>
    <t>4.19</t>
  </si>
  <si>
    <t>2:45.26</t>
  </si>
  <si>
    <t>512</t>
  </si>
  <si>
    <t>440</t>
  </si>
  <si>
    <t>352</t>
  </si>
  <si>
    <t>514</t>
  </si>
  <si>
    <t>ГОРОДНЯ Наталія</t>
  </si>
  <si>
    <t>Одеська, Д, СДЮСШОР "Динамо" Одеса</t>
  </si>
  <si>
    <t>15.07.1998</t>
  </si>
  <si>
    <t>Басарський А.Д.
Ітрухін О.В.</t>
  </si>
  <si>
    <t>10.24</t>
  </si>
  <si>
    <t>9.21</t>
  </si>
  <si>
    <t>DNF</t>
  </si>
  <si>
    <t>478</t>
  </si>
  <si>
    <t>КОЛЕСНІКОВА Карина</t>
  </si>
  <si>
    <t>Полтавська, С, КДЮСШ №1 Полтава</t>
  </si>
  <si>
    <t>21.11.1998</t>
  </si>
  <si>
    <t>Озірна І</t>
  </si>
  <si>
    <t>10.58</t>
  </si>
  <si>
    <t>NM</t>
  </si>
  <si>
    <t>9.00</t>
  </si>
  <si>
    <t>4.00</t>
  </si>
  <si>
    <t>2:46.30</t>
  </si>
  <si>
    <t>607</t>
  </si>
  <si>
    <t>464</t>
  </si>
  <si>
    <t>308</t>
  </si>
  <si>
    <t>503</t>
  </si>
  <si>
    <t>КАШИЧ Анна</t>
  </si>
  <si>
    <t>01.10.1997</t>
  </si>
  <si>
    <t>10.13</t>
  </si>
  <si>
    <t>DNS</t>
  </si>
  <si>
    <t>ДУНІНА Єлізавета</t>
  </si>
  <si>
    <t>Дніпропетровська, МОН, СДЮШОР №3 Днп</t>
  </si>
  <si>
    <t>25.06.1997</t>
  </si>
  <si>
    <t>Мінькін А.А.</t>
  </si>
  <si>
    <t>ЛИМАР Олена</t>
  </si>
  <si>
    <t>Чернігiвська, МОН, ДЮСШ м.Прилуки</t>
  </si>
  <si>
    <t>30.11.1997</t>
  </si>
  <si>
    <t>Ракетській А.І.</t>
  </si>
  <si>
    <t>ГЕЙКО Катерина</t>
  </si>
  <si>
    <t>27.10.1997</t>
  </si>
  <si>
    <t>ДЮСШ "Динамівець" Житомирська</t>
  </si>
  <si>
    <t>СДЮШОР "Колос" Він</t>
  </si>
  <si>
    <t>СДЮШОР "Локомотив" Сімф</t>
  </si>
  <si>
    <t>СДЮШОР м.Луг</t>
  </si>
  <si>
    <t>СДЮШОР СК "Металург" Зпр</t>
  </si>
  <si>
    <t>ДЮСШ №10 Зпр</t>
  </si>
  <si>
    <t>7 - борство</t>
  </si>
  <si>
    <t>Семиборство  Юнаки 17</t>
  </si>
  <si>
    <t>НАКУЛ Іван</t>
  </si>
  <si>
    <t>24.05.1998</t>
  </si>
  <si>
    <t>7.80</t>
  </si>
  <si>
    <t>6.38</t>
  </si>
  <si>
    <t>12.89</t>
  </si>
  <si>
    <t>1.78</t>
  </si>
  <si>
    <t>9.36</t>
  </si>
  <si>
    <t>3.40</t>
  </si>
  <si>
    <t>3:00.12</t>
  </si>
  <si>
    <t>619</t>
  </si>
  <si>
    <t>670</t>
  </si>
  <si>
    <t>661</t>
  </si>
  <si>
    <t>457</t>
  </si>
  <si>
    <t>663</t>
  </si>
  <si>
    <t>КОЛОМІЙЦЕВ Ілля</t>
  </si>
  <si>
    <t>Харкiвська, Д, КЗ "КДЮСШ №12" Харків</t>
  </si>
  <si>
    <t>24.01.1997</t>
  </si>
  <si>
    <t>Бондаренко В
Переяславець Л.
Кришталь О</t>
  </si>
  <si>
    <t>7.74</t>
  </si>
  <si>
    <t>5.93</t>
  </si>
  <si>
    <t>12.52</t>
  </si>
  <si>
    <t>1.69</t>
  </si>
  <si>
    <t>9.49</t>
  </si>
  <si>
    <t>3.50</t>
  </si>
  <si>
    <t>3:00.54</t>
  </si>
  <si>
    <t>637</t>
  </si>
  <si>
    <t>571</t>
  </si>
  <si>
    <t>638</t>
  </si>
  <si>
    <t>536</t>
  </si>
  <si>
    <t>642</t>
  </si>
  <si>
    <t>482</t>
  </si>
  <si>
    <t>659</t>
  </si>
  <si>
    <t>БОГДАН Ярослав</t>
  </si>
  <si>
    <t>08.07.1998</t>
  </si>
  <si>
    <t>Шкуропат Ю.Н.</t>
  </si>
  <si>
    <t>7.68</t>
  </si>
  <si>
    <t>5.88</t>
  </si>
  <si>
    <t>8.77</t>
  </si>
  <si>
    <t>2.60</t>
  </si>
  <si>
    <t>3:19.74</t>
  </si>
  <si>
    <t>656</t>
  </si>
  <si>
    <t>744</t>
  </si>
  <si>
    <t>797</t>
  </si>
  <si>
    <t>264</t>
  </si>
  <si>
    <t>484</t>
  </si>
  <si>
    <t>ЗЛИДАР Анатолій</t>
  </si>
  <si>
    <t>29.06.1998</t>
  </si>
  <si>
    <t>8.32</t>
  </si>
  <si>
    <t>5.49</t>
  </si>
  <si>
    <t>12.63</t>
  </si>
  <si>
    <t>9.64</t>
  </si>
  <si>
    <t>3.30</t>
  </si>
  <si>
    <t>3:00.39</t>
  </si>
  <si>
    <t>470</t>
  </si>
  <si>
    <t>479</t>
  </si>
  <si>
    <t>645</t>
  </si>
  <si>
    <t>611</t>
  </si>
  <si>
    <t>431</t>
  </si>
  <si>
    <t>660</t>
  </si>
  <si>
    <t>ШКРИПИНЕЦЬ Кирило</t>
  </si>
  <si>
    <t>18.08.1998</t>
  </si>
  <si>
    <t>Бондаренко В
Переяславець Л.</t>
  </si>
  <si>
    <t>8.04</t>
  </si>
  <si>
    <t>5.39</t>
  </si>
  <si>
    <t>12.06</t>
  </si>
  <si>
    <t>1.66</t>
  </si>
  <si>
    <t>9.16</t>
  </si>
  <si>
    <t>3.10</t>
  </si>
  <si>
    <t>3:00.80</t>
  </si>
  <si>
    <t>548</t>
  </si>
  <si>
    <t>459</t>
  </si>
  <si>
    <t>711</t>
  </si>
  <si>
    <t>381</t>
  </si>
  <si>
    <t>НЕДОСНОВАНИЙ Олександр</t>
  </si>
  <si>
    <t>Вінницька, К, СДЮШОР "Колос" Він</t>
  </si>
  <si>
    <t>12.09.1997</t>
  </si>
  <si>
    <t>Постемський В.Ф.
Самборська М</t>
  </si>
  <si>
    <t>7.94</t>
  </si>
  <si>
    <t>6.14</t>
  </si>
  <si>
    <t>9.72</t>
  </si>
  <si>
    <t>1.72</t>
  </si>
  <si>
    <t>9.46</t>
  </si>
  <si>
    <t>2:57.43</t>
  </si>
  <si>
    <t>577</t>
  </si>
  <si>
    <t>617</t>
  </si>
  <si>
    <t>469</t>
  </si>
  <si>
    <t>560</t>
  </si>
  <si>
    <t>690</t>
  </si>
  <si>
    <t>КІТ Владислав</t>
  </si>
  <si>
    <t>05.10.1997</t>
  </si>
  <si>
    <t>Герасимчук А.Л.
Забродська Н.</t>
  </si>
  <si>
    <t>7.86</t>
  </si>
  <si>
    <t>5.64</t>
  </si>
  <si>
    <t>11.02</t>
  </si>
  <si>
    <t>1.60</t>
  </si>
  <si>
    <t>9.15</t>
  </si>
  <si>
    <t>3:02.02</t>
  </si>
  <si>
    <t>601</t>
  </si>
  <si>
    <t>510</t>
  </si>
  <si>
    <t>547</t>
  </si>
  <si>
    <t>713</t>
  </si>
  <si>
    <t>КОВАЛЕНКО Олександр</t>
  </si>
  <si>
    <t>Дніпропетровська, МОН, ДЮСШ м.Синельникове</t>
  </si>
  <si>
    <t>03.01.1997</t>
  </si>
  <si>
    <t>Коваль В.І.
Коваль О</t>
  </si>
  <si>
    <t>8.03</t>
  </si>
  <si>
    <t>5.90</t>
  </si>
  <si>
    <t>11.37</t>
  </si>
  <si>
    <t>1.81</t>
  </si>
  <si>
    <t>9.45</t>
  </si>
  <si>
    <t>2.70</t>
  </si>
  <si>
    <t>551</t>
  </si>
  <si>
    <t>565</t>
  </si>
  <si>
    <t>568</t>
  </si>
  <si>
    <t>636</t>
  </si>
  <si>
    <t>650</t>
  </si>
  <si>
    <t>286</t>
  </si>
  <si>
    <t>СЕРПОКРИЛ Владислав</t>
  </si>
  <si>
    <t>Харкiвська, МОН, ДЮСШ Золочівська</t>
  </si>
  <si>
    <t>26.10.1997</t>
  </si>
  <si>
    <t>Ломакін В.М.</t>
  </si>
  <si>
    <t>5.03</t>
  </si>
  <si>
    <t>9.59</t>
  </si>
  <si>
    <t>1.54</t>
  </si>
  <si>
    <t>3.00</t>
  </si>
  <si>
    <t>3:11.89</t>
  </si>
  <si>
    <t>388</t>
  </si>
  <si>
    <t>461</t>
  </si>
  <si>
    <t>419</t>
  </si>
  <si>
    <t>357</t>
  </si>
  <si>
    <t>552</t>
  </si>
  <si>
    <t>ГРИГОРЕНКО Іван</t>
  </si>
  <si>
    <t>Луганська, МОН, ДЮСШ Старобільськ</t>
  </si>
  <si>
    <t>16.12.1998</t>
  </si>
  <si>
    <t>Коровін В.М.
Войтенко І.Ф.</t>
  </si>
  <si>
    <t>8.28</t>
  </si>
  <si>
    <t>5.12</t>
  </si>
  <si>
    <t>10.86</t>
  </si>
  <si>
    <t>1.57</t>
  </si>
  <si>
    <t>11.45</t>
  </si>
  <si>
    <t>2.30</t>
  </si>
  <si>
    <t>3:07.29</t>
  </si>
  <si>
    <t>405</t>
  </si>
  <si>
    <t>537</t>
  </si>
  <si>
    <t>441</t>
  </si>
  <si>
    <t>300</t>
  </si>
  <si>
    <t>199</t>
  </si>
  <si>
    <t>595</t>
  </si>
  <si>
    <t>РЕШЕТНЯК Руслан</t>
  </si>
  <si>
    <t>Луганська, МОН, СДЮШОР Стаханов</t>
  </si>
  <si>
    <t>27.02.1997</t>
  </si>
  <si>
    <t>Касьянов С.о.</t>
  </si>
  <si>
    <t>8.11</t>
  </si>
  <si>
    <t>5.71</t>
  </si>
  <si>
    <t>11.48</t>
  </si>
  <si>
    <t>9.37</t>
  </si>
  <si>
    <t>528</t>
  </si>
  <si>
    <t>525</t>
  </si>
  <si>
    <t>666</t>
  </si>
  <si>
    <t>РАДЗІМОВСЬКИЙ Василь</t>
  </si>
  <si>
    <t>Одеська, Д, ОСДЮСШОР Одеса</t>
  </si>
  <si>
    <t>14.01.1997</t>
  </si>
  <si>
    <t>Білолипецьких Л.</t>
  </si>
  <si>
    <t>7.73</t>
  </si>
  <si>
    <t>6.00</t>
  </si>
  <si>
    <t>640</t>
  </si>
  <si>
    <t>521</t>
  </si>
  <si>
    <t>ГУБАРЕНКО Андрій</t>
  </si>
  <si>
    <t>Сумська, МОН, ДЮСШ м.Охтирка</t>
  </si>
  <si>
    <t>28.02.1997</t>
  </si>
  <si>
    <t>Шимко В.І.
Переясловець Л.І.</t>
  </si>
  <si>
    <t>5.06</t>
  </si>
  <si>
    <t>12.08</t>
  </si>
  <si>
    <t>394</t>
  </si>
  <si>
    <t>ОГОЛЬ Павло</t>
  </si>
  <si>
    <t>03.07.1997</t>
  </si>
  <si>
    <t>Бр. Коваль в.і, о.в.,г.с.</t>
  </si>
  <si>
    <t>7.43</t>
  </si>
  <si>
    <t>5.80</t>
  </si>
  <si>
    <t>736</t>
  </si>
  <si>
    <t>544</t>
  </si>
  <si>
    <t>ЛИТВИНОВ Максим</t>
  </si>
  <si>
    <t>Дніпропетровська, К, КДЮСШ "Колос" Дніпропетровськ</t>
  </si>
  <si>
    <t>06.11.1999</t>
  </si>
  <si>
    <t>Андросович В.С.</t>
  </si>
  <si>
    <t>2:22.3</t>
  </si>
  <si>
    <t>2:25.1</t>
  </si>
  <si>
    <t>2:36.8</t>
  </si>
  <si>
    <t>2:21.7</t>
  </si>
  <si>
    <t>2:27.9</t>
  </si>
  <si>
    <t>2:35.7</t>
  </si>
  <si>
    <t>DQ</t>
  </si>
  <si>
    <t>2:23.3</t>
  </si>
  <si>
    <t>2:23.7</t>
  </si>
  <si>
    <t>2:28.2</t>
  </si>
  <si>
    <t>2:32.6</t>
  </si>
  <si>
    <t>2:23.5</t>
  </si>
  <si>
    <t>2:26.0</t>
  </si>
  <si>
    <t>2:28.3</t>
  </si>
  <si>
    <t>2:08.6</t>
  </si>
  <si>
    <t>2:11.7</t>
  </si>
  <si>
    <t>2:12.2</t>
  </si>
  <si>
    <t>2:10.4</t>
  </si>
  <si>
    <t>2:15.9</t>
  </si>
  <si>
    <t>2:16.8</t>
  </si>
  <si>
    <t>2:05.7</t>
  </si>
  <si>
    <t>2:08.8</t>
  </si>
  <si>
    <t>2:10.9</t>
  </si>
  <si>
    <t>2:11.2</t>
  </si>
  <si>
    <t>2:06.6</t>
  </si>
  <si>
    <t>2:07.3</t>
  </si>
  <si>
    <t>2:22.5</t>
  </si>
  <si>
    <t>2:10.3</t>
  </si>
  <si>
    <t>2:19.2</t>
  </si>
  <si>
    <t>Особистий рахунок</t>
  </si>
  <si>
    <t>м. Київ</t>
  </si>
  <si>
    <t>Дата 
народження</t>
  </si>
  <si>
    <t>Вид</t>
  </si>
  <si>
    <t>ДСТ</t>
  </si>
  <si>
    <t>Круг</t>
  </si>
  <si>
    <t>Результат</t>
  </si>
  <si>
    <t>Розряд</t>
  </si>
  <si>
    <t>ЛЕВЧЕНКО Юлія</t>
  </si>
  <si>
    <t>28.11.1997</t>
  </si>
  <si>
    <t>Стрибки у висоту</t>
  </si>
  <si>
    <t>У</t>
  </si>
  <si>
    <t>Фінал</t>
  </si>
  <si>
    <t>КМС</t>
  </si>
  <si>
    <t>СІРЯК Катерина</t>
  </si>
  <si>
    <t>20.07.1998</t>
  </si>
  <si>
    <t>ПОЛІЩУК Ренат</t>
  </si>
  <si>
    <t>12.04.1997</t>
  </si>
  <si>
    <t>МОН</t>
  </si>
  <si>
    <t>I</t>
  </si>
  <si>
    <t>ПАСЄВІН Максим</t>
  </si>
  <si>
    <t>10.06.1997</t>
  </si>
  <si>
    <t>КОСТЮК Валерія</t>
  </si>
  <si>
    <t>17.04.1997</t>
  </si>
  <si>
    <t>МАРТИНЕНКО Олексій</t>
  </si>
  <si>
    <t>30.01.1997</t>
  </si>
  <si>
    <t>СОРОКІН Гліб</t>
  </si>
  <si>
    <t>ГРИНЕЦЬ Дмитро</t>
  </si>
  <si>
    <t>03.06.1998</t>
  </si>
  <si>
    <t>Біг на 60 м з/б (0.914)</t>
  </si>
  <si>
    <t>ХАБІНА Яна</t>
  </si>
  <si>
    <t>27.05.1997</t>
  </si>
  <si>
    <t>ПИРОЖЕНКО Ксенія</t>
  </si>
  <si>
    <t>06.01.1998</t>
  </si>
  <si>
    <t>II</t>
  </si>
  <si>
    <t>III</t>
  </si>
  <si>
    <t>СОЛЯНОВ Віктор</t>
  </si>
  <si>
    <t>15.06.1997</t>
  </si>
  <si>
    <t>ПІРІЄВА Марина</t>
  </si>
  <si>
    <t>16.07.1998</t>
  </si>
  <si>
    <t>ПАНЧЕНКО В'ячеслав</t>
  </si>
  <si>
    <t>18.06.1997</t>
  </si>
  <si>
    <t>БАДУН Віталій</t>
  </si>
  <si>
    <t>17.11.1998</t>
  </si>
  <si>
    <t>УЛЬЯНКІНА Аліса</t>
  </si>
  <si>
    <t>20.08.1997</t>
  </si>
  <si>
    <t>КОВАЛЕВСЬКИЙ Кирило</t>
  </si>
  <si>
    <t>06.08.1999</t>
  </si>
  <si>
    <t>I юн</t>
  </si>
  <si>
    <t>БЕРЕЖНА Єва</t>
  </si>
  <si>
    <t>09.03.2000</t>
  </si>
  <si>
    <t>МОРОЗЕНКО Катерина</t>
  </si>
  <si>
    <t>02.01.1997</t>
  </si>
  <si>
    <t>Штовхання ядра 3 кг</t>
  </si>
  <si>
    <t>ШАБАРКІН Павло</t>
  </si>
  <si>
    <t>27.09.1998</t>
  </si>
  <si>
    <t>ВАСИЛИХА Володимир</t>
  </si>
  <si>
    <t>ІГНАТЕНКО Валерія</t>
  </si>
  <si>
    <t>25.10.1998</t>
  </si>
  <si>
    <t>ЛЯШЕНКО Павло</t>
  </si>
  <si>
    <t>04.01.1998</t>
  </si>
  <si>
    <t>ТЕСЛЕНКО Максим</t>
  </si>
  <si>
    <t>15.01.1998</t>
  </si>
  <si>
    <t>Забіги</t>
  </si>
  <si>
    <t>КАЛАШНИК Ольга</t>
  </si>
  <si>
    <t>30.04.1999</t>
  </si>
  <si>
    <t>Кваліфікація</t>
  </si>
  <si>
    <t>Залік : 25    Підсумок:</t>
  </si>
  <si>
    <t>Результати, що не ввійшли до підрахунку командної першості:</t>
  </si>
  <si>
    <t>Стрибки у довжину</t>
  </si>
  <si>
    <t>ЛЕВЧЕНКО Олександра</t>
  </si>
  <si>
    <t>01.11.1999</t>
  </si>
  <si>
    <t>Естафетний біг 100+200+300+400 м</t>
  </si>
  <si>
    <t>II юн</t>
  </si>
  <si>
    <t>Біг на 60 м з/б (0.762)</t>
  </si>
  <si>
    <t>ПЕТРОЧЕНКО Яна</t>
  </si>
  <si>
    <t>23.03.1998</t>
  </si>
  <si>
    <t xml:space="preserve">DNS         </t>
  </si>
  <si>
    <t>КРАСОВСЬКА Анастасія</t>
  </si>
  <si>
    <t>13.12.1999</t>
  </si>
  <si>
    <t>БЕРЕНШТЕЙН Марина</t>
  </si>
  <si>
    <t xml:space="preserve">DQ 162.7    </t>
  </si>
  <si>
    <t>ЛУЦЕНКО Максим</t>
  </si>
  <si>
    <t>27.03.1997</t>
  </si>
  <si>
    <t xml:space="preserve">NM          </t>
  </si>
  <si>
    <t>РЕЗАНОВ Олександр</t>
  </si>
  <si>
    <t>23.12.1997</t>
  </si>
  <si>
    <t>ВОЛЬВАХ Таїсія</t>
  </si>
  <si>
    <t>17.06.1997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</si>
</sst>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23.8h&quot;"/>
    <numFmt numFmtId="180" formatCode="0&quot;:24.2h&quot;"/>
    <numFmt numFmtId="181" formatCode="0&quot;:28.7h&quot;"/>
    <numFmt numFmtId="182" formatCode="0&quot;:31.5h&quot;"/>
    <numFmt numFmtId="183" formatCode="0&quot;:22.5h&quot;"/>
    <numFmt numFmtId="184" formatCode="0&quot;:23.3h&quot;"/>
    <numFmt numFmtId="185" formatCode="0&quot;:23.4h&quot;"/>
    <numFmt numFmtId="186" formatCode="0&quot;:26.5h&quot;"/>
    <numFmt numFmtId="187" formatCode="0&quot;:27.0h&quot;"/>
    <numFmt numFmtId="188" formatCode="0&quot;:22.2h&quot;"/>
    <numFmt numFmtId="189" formatCode="0&quot;:29.5h&quot;"/>
    <numFmt numFmtId="190" formatCode="0&quot;:31.2h&quot;"/>
    <numFmt numFmtId="191" formatCode="0&quot;:09.6h&quot;"/>
    <numFmt numFmtId="192" formatCode="0&quot;:13.6h&quot;"/>
    <numFmt numFmtId="193" formatCode="0&quot;:17.4h&quot;"/>
    <numFmt numFmtId="194" formatCode="0&quot;:09.0h&quot;"/>
    <numFmt numFmtId="195" formatCode="0&quot;:25.4h&quot;"/>
    <numFmt numFmtId="196" formatCode="0&quot;:07.3h&quot;"/>
    <numFmt numFmtId="197" formatCode="0&quot;:09.5h&quot;"/>
    <numFmt numFmtId="198" formatCode="0&quot;:15.1h&quot;"/>
    <numFmt numFmtId="199" formatCode="0&quot;:06.0h&quot;"/>
    <numFmt numFmtId="200" formatCode="0&quot;:06.2h&quot;"/>
    <numFmt numFmtId="201" formatCode="0&quot;:12.2h&quot;"/>
    <numFmt numFmtId="202" formatCode="0&quot;:06.3h&quot;"/>
    <numFmt numFmtId="203" formatCode="0&quot;:06.7h&quot;"/>
    <numFmt numFmtId="204" formatCode="0&quot;:12.9h&quot;"/>
    <numFmt numFmtId="205" formatCode="0&quot;:13.05     &quot;"/>
    <numFmt numFmtId="206" formatCode="0&quot;:53.49     &quot;"/>
    <numFmt numFmtId="207" formatCode="0&quot;:59.87     &quot;"/>
    <numFmt numFmtId="208" formatCode="0&quot;:36.22    &quot;"/>
    <numFmt numFmtId="209" formatCode="0&quot;:35.94     &quot;"/>
    <numFmt numFmtId="210" formatCode="0&quot;:00.63     &quot;"/>
    <numFmt numFmtId="211" formatCode="0&quot;:03.73     &quot;"/>
    <numFmt numFmtId="212" formatCode="0&quot;:47.03     &quot;"/>
    <numFmt numFmtId="213" formatCode="0&quot;:04.31     &quot;"/>
    <numFmt numFmtId="214" formatCode="0&quot;:47.01     &quot;"/>
    <numFmt numFmtId="215" formatCode="0&quot;:48.23     &quot;"/>
    <numFmt numFmtId="216" formatCode="0&quot;:05.79     &quot;"/>
    <numFmt numFmtId="217" formatCode="0&quot;:50.11     &quot;"/>
    <numFmt numFmtId="218" formatCode="0&quot;:05.7h     &quot;"/>
    <numFmt numFmtId="219" formatCode="0&quot;:32.5h     &quot;"/>
    <numFmt numFmtId="220" formatCode="0&quot;:38.02     &quot;"/>
    <numFmt numFmtId="221" formatCode="0&quot;:42.42     &quot;"/>
    <numFmt numFmtId="222" formatCode="0&quot;:22.90     &quot;"/>
    <numFmt numFmtId="223" formatCode="0&quot;:49.68     &quot;"/>
  </numFmts>
  <fonts count="145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0"/>
      <name val="Arial Cyr"/>
      <family val="2"/>
    </font>
    <font>
      <b/>
      <sz val="36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i/>
      <sz val="10"/>
      <name val="Arial Narrow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7"/>
      <name val="Arial"/>
      <family val="2"/>
    </font>
    <font>
      <sz val="1"/>
      <name val="MS Sans Serif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0" fontId="10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0" fillId="0" borderId="0">
      <alignment/>
      <protection/>
    </xf>
    <xf numFmtId="0" fontId="97" fillId="0" borderId="0">
      <alignment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7" fillId="0" borderId="0" xfId="54" applyAlignment="1">
      <alignment/>
      <protection/>
    </xf>
    <xf numFmtId="0" fontId="116" fillId="0" borderId="0" xfId="54" applyFont="1">
      <alignment/>
      <protection/>
    </xf>
    <xf numFmtId="0" fontId="97" fillId="0" borderId="0" xfId="54">
      <alignment/>
      <protection/>
    </xf>
    <xf numFmtId="0" fontId="106" fillId="0" borderId="0" xfId="54" applyFont="1" applyAlignment="1">
      <alignment horizontal="center"/>
      <protection/>
    </xf>
    <xf numFmtId="0" fontId="117" fillId="0" borderId="0" xfId="54" applyFont="1">
      <alignment/>
      <protection/>
    </xf>
    <xf numFmtId="0" fontId="118" fillId="0" borderId="0" xfId="54" applyFont="1">
      <alignment/>
      <protection/>
    </xf>
    <xf numFmtId="0" fontId="118" fillId="0" borderId="0" xfId="54" applyFont="1" applyAlignment="1">
      <alignment horizontal="left"/>
      <protection/>
    </xf>
    <xf numFmtId="0" fontId="119" fillId="0" borderId="0" xfId="54" applyFont="1">
      <alignment/>
      <protection/>
    </xf>
    <xf numFmtId="0" fontId="117" fillId="0" borderId="0" xfId="54" applyFont="1" applyAlignment="1">
      <alignment horizontal="center"/>
      <protection/>
    </xf>
    <xf numFmtId="0" fontId="120" fillId="0" borderId="10" xfId="54" applyFont="1" applyBorder="1" applyAlignment="1">
      <alignment horizontal="center" vertical="top" wrapText="1"/>
      <protection/>
    </xf>
    <xf numFmtId="0" fontId="121" fillId="0" borderId="11" xfId="54" applyFont="1" applyBorder="1" applyAlignment="1">
      <alignment horizontal="center"/>
      <protection/>
    </xf>
    <xf numFmtId="0" fontId="122" fillId="0" borderId="10" xfId="54" applyFont="1" applyBorder="1" applyAlignment="1">
      <alignment wrapText="1"/>
      <protection/>
    </xf>
    <xf numFmtId="0" fontId="122" fillId="0" borderId="10" xfId="54" applyFont="1" applyBorder="1" applyAlignment="1">
      <alignment horizontal="center" wrapText="1"/>
      <protection/>
    </xf>
    <xf numFmtId="0" fontId="122" fillId="0" borderId="12" xfId="54" applyFont="1" applyBorder="1" applyAlignment="1">
      <alignment wrapText="1"/>
      <protection/>
    </xf>
    <xf numFmtId="0" fontId="122" fillId="0" borderId="12" xfId="54" applyFont="1" applyBorder="1" applyAlignment="1">
      <alignment horizontal="center" wrapText="1"/>
      <protection/>
    </xf>
    <xf numFmtId="0" fontId="121" fillId="0" borderId="11" xfId="54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0" borderId="0" xfId="53">
      <alignment/>
      <protection/>
    </xf>
    <xf numFmtId="49" fontId="10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indent="2"/>
      <protection/>
    </xf>
    <xf numFmtId="0" fontId="123" fillId="0" borderId="11" xfId="54" applyFont="1" applyBorder="1">
      <alignment/>
      <protection/>
    </xf>
    <xf numFmtId="0" fontId="121" fillId="0" borderId="0" xfId="54" applyFont="1">
      <alignment/>
      <protection/>
    </xf>
    <xf numFmtId="0" fontId="97" fillId="0" borderId="0" xfId="54" applyAlignment="1">
      <alignment horizontal="left"/>
      <protection/>
    </xf>
    <xf numFmtId="49" fontId="97" fillId="0" borderId="0" xfId="54" applyNumberFormat="1">
      <alignment/>
      <protection/>
    </xf>
    <xf numFmtId="0" fontId="124" fillId="0" borderId="0" xfId="54" applyFont="1" applyAlignment="1">
      <alignment horizontal="left"/>
      <protection/>
    </xf>
    <xf numFmtId="0" fontId="125" fillId="0" borderId="10" xfId="54" applyFont="1" applyBorder="1" applyAlignment="1">
      <alignment horizontal="center" vertical="top" wrapText="1"/>
      <protection/>
    </xf>
    <xf numFmtId="0" fontId="118" fillId="0" borderId="10" xfId="54" applyFont="1" applyBorder="1" applyAlignment="1">
      <alignment horizontal="center" wrapText="1"/>
      <protection/>
    </xf>
    <xf numFmtId="0" fontId="97" fillId="0" borderId="0" xfId="54" applyFont="1">
      <alignment/>
      <protection/>
    </xf>
    <xf numFmtId="0" fontId="125" fillId="0" borderId="10" xfId="54" applyFont="1" applyBorder="1" applyAlignment="1">
      <alignment horizontal="center" vertical="center" wrapText="1"/>
      <protection/>
    </xf>
    <xf numFmtId="0" fontId="118" fillId="0" borderId="10" xfId="54" applyFont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126" fillId="34" borderId="10" xfId="54" applyFont="1" applyFill="1" applyBorder="1" applyAlignment="1">
      <alignment horizontal="center" vertical="top" wrapText="1"/>
      <protection/>
    </xf>
    <xf numFmtId="0" fontId="126" fillId="34" borderId="0" xfId="54" applyFont="1" applyFill="1" applyBorder="1" applyAlignment="1">
      <alignment horizontal="center" vertical="center" wrapText="1"/>
      <protection/>
    </xf>
    <xf numFmtId="0" fontId="127" fillId="34" borderId="0" xfId="54" applyFont="1" applyFill="1" applyBorder="1" applyAlignment="1">
      <alignment horizontal="center" vertical="center" wrapText="1"/>
      <protection/>
    </xf>
    <xf numFmtId="0" fontId="126" fillId="34" borderId="0" xfId="54" applyFont="1" applyFill="1" applyBorder="1" applyAlignment="1">
      <alignment horizontal="center" vertical="top" wrapText="1"/>
      <protection/>
    </xf>
    <xf numFmtId="0" fontId="75" fillId="0" borderId="0" xfId="0" applyFont="1" applyAlignment="1">
      <alignment horizontal="center"/>
    </xf>
    <xf numFmtId="0" fontId="119" fillId="0" borderId="0" xfId="54" applyFont="1" applyAlignment="1">
      <alignment horizontal="left"/>
      <protection/>
    </xf>
    <xf numFmtId="0" fontId="12" fillId="0" borderId="0" xfId="0" applyFont="1" applyAlignment="1">
      <alignment/>
    </xf>
    <xf numFmtId="0" fontId="116" fillId="0" borderId="0" xfId="54" applyFont="1" applyAlignment="1">
      <alignment horizontal="center"/>
      <protection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28" fillId="0" borderId="10" xfId="54" applyFont="1" applyBorder="1" applyAlignment="1">
      <alignment horizontal="center" wrapText="1"/>
      <protection/>
    </xf>
    <xf numFmtId="0" fontId="129" fillId="0" borderId="0" xfId="54" applyFont="1" applyAlignment="1">
      <alignment horizontal="right"/>
      <protection/>
    </xf>
    <xf numFmtId="0" fontId="118" fillId="0" borderId="10" xfId="54" applyFont="1" applyBorder="1" applyAlignment="1">
      <alignment wrapText="1"/>
      <protection/>
    </xf>
    <xf numFmtId="0" fontId="118" fillId="0" borderId="10" xfId="54" applyFont="1" applyBorder="1" applyAlignment="1">
      <alignment horizontal="center" vertical="top" wrapText="1"/>
      <protection/>
    </xf>
    <xf numFmtId="0" fontId="118" fillId="0" borderId="10" xfId="54" applyFont="1" applyFill="1" applyBorder="1" applyAlignment="1">
      <alignment horizontal="center" wrapText="1"/>
      <protection/>
    </xf>
    <xf numFmtId="0" fontId="118" fillId="0" borderId="12" xfId="54" applyFont="1" applyBorder="1" applyAlignment="1">
      <alignment wrapText="1"/>
      <protection/>
    </xf>
    <xf numFmtId="0" fontId="118" fillId="0" borderId="12" xfId="54" applyFont="1" applyBorder="1" applyAlignment="1">
      <alignment horizontal="center" wrapText="1"/>
      <protection/>
    </xf>
    <xf numFmtId="0" fontId="118" fillId="0" borderId="12" xfId="54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0" fontId="130" fillId="0" borderId="0" xfId="54" applyFont="1" applyAlignment="1">
      <alignment/>
      <protection/>
    </xf>
    <xf numFmtId="0" fontId="116" fillId="0" borderId="0" xfId="54" applyFont="1" applyAlignment="1">
      <alignment horizontal="right"/>
      <protection/>
    </xf>
    <xf numFmtId="0" fontId="97" fillId="35" borderId="13" xfId="54" applyFont="1" applyFill="1" applyBorder="1" applyAlignment="1">
      <alignment/>
      <protection/>
    </xf>
    <xf numFmtId="0" fontId="97" fillId="35" borderId="14" xfId="54" applyFont="1" applyFill="1" applyBorder="1" applyAlignment="1">
      <alignment/>
      <protection/>
    </xf>
    <xf numFmtId="0" fontId="97" fillId="35" borderId="15" xfId="54" applyFont="1" applyFill="1" applyBorder="1" applyAlignment="1">
      <alignment/>
      <protection/>
    </xf>
    <xf numFmtId="0" fontId="125" fillId="0" borderId="16" xfId="54" applyFont="1" applyBorder="1" applyAlignment="1">
      <alignment horizontal="center" vertical="top" wrapText="1"/>
      <protection/>
    </xf>
    <xf numFmtId="0" fontId="118" fillId="0" borderId="16" xfId="54" applyFont="1" applyBorder="1" applyAlignment="1">
      <alignment horizontal="center" wrapText="1"/>
      <protection/>
    </xf>
    <xf numFmtId="0" fontId="131" fillId="0" borderId="0" xfId="0" applyFont="1" applyFill="1" applyAlignment="1">
      <alignment horizontal="left" vertical="center"/>
    </xf>
    <xf numFmtId="0" fontId="80" fillId="0" borderId="17" xfId="0" applyFont="1" applyBorder="1" applyAlignment="1">
      <alignment horizontal="center"/>
    </xf>
    <xf numFmtId="0" fontId="80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/>
    </xf>
    <xf numFmtId="0" fontId="82" fillId="0" borderId="19" xfId="0" applyFont="1" applyBorder="1" applyAlignment="1">
      <alignment/>
    </xf>
    <xf numFmtId="0" fontId="81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97" fillId="0" borderId="10" xfId="54" applyFont="1" applyBorder="1" applyAlignment="1">
      <alignment horizontal="center"/>
      <protection/>
    </xf>
    <xf numFmtId="0" fontId="97" fillId="0" borderId="0" xfId="54" applyAlignment="1">
      <alignment vertical="center"/>
      <protection/>
    </xf>
    <xf numFmtId="0" fontId="7" fillId="0" borderId="0" xfId="0" applyFont="1" applyAlignment="1">
      <alignment/>
    </xf>
    <xf numFmtId="0" fontId="20" fillId="0" borderId="21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21" fillId="36" borderId="23" xfId="0" applyFont="1" applyFill="1" applyBorder="1" applyAlignment="1">
      <alignment horizontal="center" vertical="top" wrapText="1"/>
    </xf>
    <xf numFmtId="0" fontId="21" fillId="36" borderId="24" xfId="0" applyFont="1" applyFill="1" applyBorder="1" applyAlignment="1">
      <alignment horizontal="center" vertical="top" wrapText="1"/>
    </xf>
    <xf numFmtId="0" fontId="21" fillId="36" borderId="2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132" fillId="34" borderId="10" xfId="54" applyFont="1" applyFill="1" applyBorder="1" applyAlignment="1">
      <alignment horizontal="center" vertical="center" wrapText="1"/>
      <protection/>
    </xf>
    <xf numFmtId="0" fontId="126" fillId="0" borderId="0" xfId="54" applyFont="1" applyAlignment="1">
      <alignment vertical="center"/>
      <protection/>
    </xf>
    <xf numFmtId="0" fontId="81" fillId="0" borderId="26" xfId="0" applyFont="1" applyBorder="1" applyAlignment="1">
      <alignment horizontal="center" vertical="center"/>
    </xf>
    <xf numFmtId="0" fontId="24" fillId="0" borderId="0" xfId="55" applyFont="1" applyAlignment="1">
      <alignment/>
      <protection/>
    </xf>
    <xf numFmtId="0" fontId="25" fillId="0" borderId="0" xfId="55" applyFont="1" applyAlignment="1">
      <alignment/>
      <protection/>
    </xf>
    <xf numFmtId="49" fontId="7" fillId="0" borderId="0" xfId="0" applyNumberFormat="1" applyFont="1" applyAlignment="1">
      <alignment horizontal="right"/>
    </xf>
    <xf numFmtId="0" fontId="16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3" fillId="0" borderId="0" xfId="54" applyFont="1">
      <alignment/>
      <protection/>
    </xf>
    <xf numFmtId="0" fontId="133" fillId="0" borderId="0" xfId="54" applyFont="1" applyAlignment="1">
      <alignment horizontal="left"/>
      <protection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right"/>
    </xf>
    <xf numFmtId="2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0" xfId="0" applyFont="1" applyAlignment="1">
      <alignment horizontal="center" wrapText="1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33" fillId="0" borderId="0" xfId="54" applyFont="1" applyAlignment="1">
      <alignment horizontal="center"/>
      <protection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119" fillId="0" borderId="0" xfId="54" applyFont="1" applyAlignment="1">
      <alignment/>
      <protection/>
    </xf>
    <xf numFmtId="0" fontId="128" fillId="0" borderId="0" xfId="54" applyFont="1">
      <alignment/>
      <protection/>
    </xf>
    <xf numFmtId="0" fontId="118" fillId="0" borderId="33" xfId="54" applyFont="1" applyBorder="1" applyAlignment="1">
      <alignment horizontal="center" wrapText="1"/>
      <protection/>
    </xf>
    <xf numFmtId="0" fontId="118" fillId="0" borderId="38" xfId="54" applyFont="1" applyBorder="1" applyAlignment="1">
      <alignment horizontal="center" wrapText="1"/>
      <protection/>
    </xf>
    <xf numFmtId="0" fontId="33" fillId="0" borderId="10" xfId="0" applyFont="1" applyBorder="1" applyAlignment="1">
      <alignment/>
    </xf>
    <xf numFmtId="0" fontId="33" fillId="37" borderId="10" xfId="0" applyFont="1" applyFill="1" applyBorder="1" applyAlignment="1">
      <alignment/>
    </xf>
    <xf numFmtId="0" fontId="132" fillId="0" borderId="17" xfId="54" applyFont="1" applyBorder="1" applyAlignment="1">
      <alignment wrapText="1"/>
      <protection/>
    </xf>
    <xf numFmtId="0" fontId="132" fillId="0" borderId="17" xfId="54" applyFont="1" applyBorder="1" applyAlignment="1">
      <alignment vertical="center" wrapText="1"/>
      <protection/>
    </xf>
    <xf numFmtId="0" fontId="19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6" fillId="34" borderId="12" xfId="54" applyFont="1" applyFill="1" applyBorder="1" applyAlignment="1">
      <alignment horizontal="center" vertical="top" wrapText="1"/>
      <protection/>
    </xf>
    <xf numFmtId="0" fontId="80" fillId="0" borderId="40" xfId="0" applyFont="1" applyBorder="1" applyAlignment="1">
      <alignment horizontal="center"/>
    </xf>
    <xf numFmtId="0" fontId="132" fillId="0" borderId="40" xfId="54" applyFont="1" applyBorder="1" applyAlignment="1">
      <alignment wrapText="1"/>
      <protection/>
    </xf>
    <xf numFmtId="0" fontId="80" fillId="0" borderId="4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33" fillId="0" borderId="0" xfId="54" applyFont="1" applyAlignment="1">
      <alignment/>
      <protection/>
    </xf>
    <xf numFmtId="49" fontId="34" fillId="0" borderId="0" xfId="0" applyNumberFormat="1" applyFont="1" applyAlignment="1">
      <alignment horizontal="right"/>
    </xf>
    <xf numFmtId="0" fontId="22" fillId="0" borderId="0" xfId="53" applyFont="1">
      <alignment/>
      <protection/>
    </xf>
    <xf numFmtId="0" fontId="134" fillId="0" borderId="0" xfId="54" applyFont="1" applyAlignment="1">
      <alignment horizontal="right"/>
      <protection/>
    </xf>
    <xf numFmtId="0" fontId="135" fillId="0" borderId="0" xfId="54" applyFont="1" applyAlignment="1">
      <alignment horizontal="center"/>
      <protection/>
    </xf>
    <xf numFmtId="0" fontId="136" fillId="0" borderId="0" xfId="54" applyFont="1" applyAlignment="1">
      <alignment horizontal="center"/>
      <protection/>
    </xf>
    <xf numFmtId="49" fontId="32" fillId="0" borderId="0" xfId="0" applyNumberFormat="1" applyFont="1" applyAlignment="1">
      <alignment horizontal="right"/>
    </xf>
    <xf numFmtId="0" fontId="135" fillId="0" borderId="0" xfId="54" applyFont="1">
      <alignment/>
      <protection/>
    </xf>
    <xf numFmtId="0" fontId="137" fillId="34" borderId="10" xfId="54" applyFont="1" applyFill="1" applyBorder="1" applyAlignment="1">
      <alignment horizontal="center" vertical="top" wrapText="1"/>
      <protection/>
    </xf>
    <xf numFmtId="0" fontId="137" fillId="34" borderId="10" xfId="0" applyFont="1" applyFill="1" applyBorder="1" applyAlignment="1">
      <alignment horizontal="center" vertical="top" wrapText="1"/>
    </xf>
    <xf numFmtId="0" fontId="133" fillId="0" borderId="0" xfId="54" applyFont="1" applyAlignment="1">
      <alignment vertical="center"/>
      <protection/>
    </xf>
    <xf numFmtId="0" fontId="134" fillId="0" borderId="10" xfId="0" applyFont="1" applyFill="1" applyBorder="1" applyAlignment="1">
      <alignment horizontal="center" vertical="center" wrapText="1"/>
    </xf>
    <xf numFmtId="0" fontId="133" fillId="0" borderId="10" xfId="0" applyFont="1" applyFill="1" applyBorder="1" applyAlignment="1">
      <alignment horizontal="center" vertical="center" wrapText="1"/>
    </xf>
    <xf numFmtId="0" fontId="138" fillId="0" borderId="10" xfId="54" applyFont="1" applyBorder="1" applyAlignment="1">
      <alignment horizontal="center" vertical="center" wrapText="1"/>
      <protection/>
    </xf>
    <xf numFmtId="0" fontId="133" fillId="0" borderId="0" xfId="0" applyFont="1" applyFill="1" applyBorder="1" applyAlignment="1">
      <alignment horizontal="center" wrapText="1"/>
    </xf>
    <xf numFmtId="0" fontId="125" fillId="34" borderId="11" xfId="54" applyFont="1" applyFill="1" applyBorder="1" applyAlignment="1">
      <alignment horizontal="center" vertical="center" wrapText="1"/>
      <protection/>
    </xf>
    <xf numFmtId="0" fontId="139" fillId="0" borderId="41" xfId="54" applyFont="1" applyBorder="1" applyAlignment="1">
      <alignment horizontal="center" wrapText="1"/>
      <protection/>
    </xf>
    <xf numFmtId="0" fontId="139" fillId="0" borderId="42" xfId="54" applyFont="1" applyBorder="1" applyAlignment="1">
      <alignment horizontal="center" wrapText="1"/>
      <protection/>
    </xf>
    <xf numFmtId="0" fontId="139" fillId="0" borderId="43" xfId="54" applyFont="1" applyBorder="1" applyAlignment="1">
      <alignment horizontal="center" wrapText="1"/>
      <protection/>
    </xf>
    <xf numFmtId="0" fontId="125" fillId="0" borderId="44" xfId="54" applyFont="1" applyBorder="1" applyAlignment="1">
      <alignment wrapText="1"/>
      <protection/>
    </xf>
    <xf numFmtId="0" fontId="125" fillId="0" borderId="13" xfId="54" applyFont="1" applyBorder="1" applyAlignment="1">
      <alignment wrapText="1"/>
      <protection/>
    </xf>
    <xf numFmtId="0" fontId="125" fillId="0" borderId="13" xfId="54" applyFont="1" applyBorder="1" applyAlignment="1">
      <alignment vertical="center" wrapText="1"/>
      <protection/>
    </xf>
    <xf numFmtId="0" fontId="140" fillId="0" borderId="45" xfId="54" applyFont="1" applyBorder="1" applyAlignment="1">
      <alignment wrapText="1"/>
      <protection/>
    </xf>
    <xf numFmtId="0" fontId="118" fillId="0" borderId="34" xfId="54" applyFont="1" applyBorder="1" applyAlignment="1">
      <alignment horizontal="center" wrapText="1"/>
      <protection/>
    </xf>
    <xf numFmtId="0" fontId="140" fillId="0" borderId="46" xfId="54" applyFont="1" applyBorder="1" applyAlignment="1">
      <alignment wrapText="1"/>
      <protection/>
    </xf>
    <xf numFmtId="0" fontId="118" fillId="0" borderId="36" xfId="54" applyFont="1" applyBorder="1" applyAlignment="1">
      <alignment horizontal="center" wrapText="1"/>
      <protection/>
    </xf>
    <xf numFmtId="0" fontId="140" fillId="0" borderId="46" xfId="54" applyFont="1" applyBorder="1" applyAlignment="1">
      <alignment vertical="center" wrapText="1"/>
      <protection/>
    </xf>
    <xf numFmtId="0" fontId="118" fillId="0" borderId="36" xfId="54" applyFont="1" applyBorder="1" applyAlignment="1">
      <alignment horizontal="center" vertical="center" wrapText="1"/>
      <protection/>
    </xf>
    <xf numFmtId="0" fontId="140" fillId="0" borderId="47" xfId="54" applyFont="1" applyBorder="1" applyAlignment="1">
      <alignment wrapText="1"/>
      <protection/>
    </xf>
    <xf numFmtId="0" fontId="141" fillId="0" borderId="46" xfId="54" applyFont="1" applyBorder="1">
      <alignment/>
      <protection/>
    </xf>
    <xf numFmtId="0" fontId="140" fillId="0" borderId="48" xfId="54" applyFont="1" applyBorder="1" applyAlignment="1">
      <alignment wrapText="1"/>
      <protection/>
    </xf>
    <xf numFmtId="0" fontId="118" fillId="0" borderId="39" xfId="54" applyFont="1" applyBorder="1" applyAlignment="1">
      <alignment horizontal="center" wrapText="1"/>
      <protection/>
    </xf>
    <xf numFmtId="0" fontId="140" fillId="0" borderId="49" xfId="54" applyFont="1" applyBorder="1" applyAlignment="1">
      <alignment horizontal="center" wrapText="1"/>
      <protection/>
    </xf>
    <xf numFmtId="0" fontId="118" fillId="0" borderId="50" xfId="54" applyFont="1" applyBorder="1" applyAlignment="1">
      <alignment horizontal="center" wrapText="1"/>
      <protection/>
    </xf>
    <xf numFmtId="0" fontId="140" fillId="0" borderId="46" xfId="54" applyFont="1" applyBorder="1" applyAlignment="1">
      <alignment horizontal="center" wrapText="1"/>
      <protection/>
    </xf>
    <xf numFmtId="0" fontId="140" fillId="0" borderId="46" xfId="54" applyFont="1" applyBorder="1" applyAlignment="1">
      <alignment horizontal="center" vertical="center" wrapText="1"/>
      <protection/>
    </xf>
    <xf numFmtId="0" fontId="140" fillId="0" borderId="48" xfId="54" applyFont="1" applyBorder="1" applyAlignment="1">
      <alignment horizontal="center" wrapText="1"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138" fillId="0" borderId="10" xfId="5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34" fillId="0" borderId="11" xfId="0" applyFont="1" applyBorder="1" applyAlignment="1">
      <alignment/>
    </xf>
    <xf numFmtId="0" fontId="34" fillId="0" borderId="11" xfId="0" applyFont="1" applyFill="1" applyBorder="1" applyAlignment="1">
      <alignment/>
    </xf>
    <xf numFmtId="0" fontId="142" fillId="0" borderId="0" xfId="54" applyFont="1">
      <alignment/>
      <protection/>
    </xf>
    <xf numFmtId="0" fontId="22" fillId="0" borderId="17" xfId="0" applyFont="1" applyBorder="1" applyAlignment="1">
      <alignment horizontal="center"/>
    </xf>
    <xf numFmtId="0" fontId="34" fillId="0" borderId="17" xfId="0" applyFont="1" applyFill="1" applyBorder="1" applyAlignment="1">
      <alignment/>
    </xf>
    <xf numFmtId="0" fontId="143" fillId="0" borderId="17" xfId="54" applyFont="1" applyBorder="1" applyAlignment="1">
      <alignment horizontal="center"/>
      <protection/>
    </xf>
    <xf numFmtId="0" fontId="22" fillId="0" borderId="17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4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/>
    </xf>
    <xf numFmtId="0" fontId="34" fillId="0" borderId="17" xfId="55" applyFont="1" applyFill="1" applyBorder="1" applyAlignment="1">
      <alignment/>
      <protection/>
    </xf>
    <xf numFmtId="0" fontId="142" fillId="0" borderId="17" xfId="54" applyFont="1" applyFill="1" applyBorder="1">
      <alignment/>
      <protection/>
    </xf>
    <xf numFmtId="0" fontId="22" fillId="0" borderId="51" xfId="0" applyFont="1" applyBorder="1" applyAlignment="1">
      <alignment horizontal="center"/>
    </xf>
    <xf numFmtId="0" fontId="34" fillId="0" borderId="51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142" fillId="0" borderId="17" xfId="54" applyFont="1" applyBorder="1">
      <alignment/>
      <protection/>
    </xf>
    <xf numFmtId="0" fontId="22" fillId="0" borderId="51" xfId="0" applyFont="1" applyFill="1" applyBorder="1" applyAlignment="1">
      <alignment/>
    </xf>
    <xf numFmtId="0" fontId="23" fillId="0" borderId="0" xfId="57" applyAlignment="1">
      <alignment/>
      <protection/>
    </xf>
    <xf numFmtId="0" fontId="24" fillId="0" borderId="0" xfId="57" applyFont="1" applyAlignment="1">
      <alignment horizontal="center"/>
      <protection/>
    </xf>
    <xf numFmtId="0" fontId="38" fillId="0" borderId="52" xfId="57" applyFont="1" applyBorder="1" applyAlignment="1">
      <alignment horizontal="right" vertical="center"/>
      <protection/>
    </xf>
    <xf numFmtId="0" fontId="38" fillId="0" borderId="53" xfId="57" applyFont="1" applyBorder="1" applyAlignment="1">
      <alignment horizontal="right" vertical="center"/>
      <protection/>
    </xf>
    <xf numFmtId="0" fontId="38" fillId="0" borderId="53" xfId="57" applyFont="1" applyBorder="1" applyAlignment="1">
      <alignment vertical="center"/>
      <protection/>
    </xf>
    <xf numFmtId="0" fontId="38" fillId="0" borderId="53" xfId="57" applyFont="1" applyBorder="1" applyAlignment="1">
      <alignment horizontal="center" vertical="center" wrapText="1"/>
      <protection/>
    </xf>
    <xf numFmtId="0" fontId="38" fillId="0" borderId="54" xfId="57" applyFont="1" applyBorder="1" applyAlignment="1">
      <alignment/>
      <protection/>
    </xf>
    <xf numFmtId="0" fontId="38" fillId="0" borderId="0" xfId="57" applyFont="1" applyAlignment="1">
      <alignment/>
      <protection/>
    </xf>
    <xf numFmtId="0" fontId="23" fillId="0" borderId="0" xfId="57" applyBorder="1" applyAlignment="1">
      <alignment/>
      <protection/>
    </xf>
    <xf numFmtId="1" fontId="39" fillId="0" borderId="0" xfId="57" applyNumberFormat="1" applyFont="1" applyAlignment="1">
      <alignment horizontal="right" vertical="top"/>
      <protection/>
    </xf>
    <xf numFmtId="1" fontId="40" fillId="0" borderId="0" xfId="57" applyNumberFormat="1" applyFont="1" applyAlignment="1">
      <alignment horizontal="right" vertical="top"/>
      <protection/>
    </xf>
    <xf numFmtId="0" fontId="39" fillId="0" borderId="0" xfId="57" applyFont="1" applyAlignment="1">
      <alignment horizontal="left" vertical="top"/>
      <protection/>
    </xf>
    <xf numFmtId="0" fontId="40" fillId="0" borderId="0" xfId="57" applyFont="1" applyAlignment="1">
      <alignment horizontal="left" vertical="top" wrapText="1"/>
      <protection/>
    </xf>
    <xf numFmtId="0" fontId="40" fillId="0" borderId="0" xfId="57" applyFont="1" applyAlignment="1">
      <alignment horizontal="center" vertical="top"/>
      <protection/>
    </xf>
    <xf numFmtId="0" fontId="40" fillId="0" borderId="0" xfId="57" applyFont="1" applyAlignment="1">
      <alignment vertical="top"/>
      <protection/>
    </xf>
    <xf numFmtId="0" fontId="41" fillId="0" borderId="0" xfId="57" applyFont="1" applyAlignment="1">
      <alignment horizontal="center"/>
      <protection/>
    </xf>
    <xf numFmtId="0" fontId="42" fillId="0" borderId="0" xfId="57" applyFont="1" applyAlignment="1">
      <alignment/>
      <protection/>
    </xf>
    <xf numFmtId="0" fontId="41" fillId="0" borderId="0" xfId="57" applyFont="1" applyAlignment="1">
      <alignment horizontal="center" vertical="top"/>
      <protection/>
    </xf>
    <xf numFmtId="0" fontId="39" fillId="0" borderId="0" xfId="57" applyFont="1" applyAlignment="1">
      <alignment horizontal="right" vertical="top"/>
      <protection/>
    </xf>
    <xf numFmtId="0" fontId="35" fillId="0" borderId="51" xfId="0" applyFont="1" applyBorder="1" applyAlignment="1">
      <alignment horizontal="center"/>
    </xf>
    <xf numFmtId="0" fontId="23" fillId="0" borderId="0" xfId="56" applyAlignment="1">
      <alignment/>
      <protection/>
    </xf>
    <xf numFmtId="0" fontId="24" fillId="0" borderId="0" xfId="56" applyFont="1" applyAlignment="1">
      <alignment horizontal="center"/>
      <protection/>
    </xf>
    <xf numFmtId="0" fontId="38" fillId="0" borderId="52" xfId="56" applyFont="1" applyBorder="1" applyAlignment="1">
      <alignment horizontal="right" vertical="center"/>
      <protection/>
    </xf>
    <xf numFmtId="0" fontId="38" fillId="0" borderId="53" xfId="56" applyFont="1" applyBorder="1" applyAlignment="1">
      <alignment horizontal="right" vertical="center"/>
      <protection/>
    </xf>
    <xf numFmtId="0" fontId="38" fillId="0" borderId="53" xfId="56" applyFont="1" applyBorder="1" applyAlignment="1">
      <alignment vertical="center"/>
      <protection/>
    </xf>
    <xf numFmtId="0" fontId="38" fillId="0" borderId="53" xfId="56" applyFont="1" applyBorder="1" applyAlignment="1">
      <alignment horizontal="center" vertical="center" wrapText="1"/>
      <protection/>
    </xf>
    <xf numFmtId="0" fontId="38" fillId="0" borderId="54" xfId="56" applyFont="1" applyBorder="1" applyAlignment="1">
      <alignment/>
      <protection/>
    </xf>
    <xf numFmtId="0" fontId="38" fillId="0" borderId="0" xfId="56" applyFont="1" applyAlignment="1">
      <alignment/>
      <protection/>
    </xf>
    <xf numFmtId="0" fontId="23" fillId="0" borderId="0" xfId="56" applyBorder="1" applyAlignment="1">
      <alignment/>
      <protection/>
    </xf>
    <xf numFmtId="1" fontId="39" fillId="0" borderId="0" xfId="56" applyNumberFormat="1" applyFont="1" applyAlignment="1">
      <alignment horizontal="right" vertical="top"/>
      <protection/>
    </xf>
    <xf numFmtId="1" fontId="40" fillId="0" borderId="0" xfId="56" applyNumberFormat="1" applyFont="1" applyAlignment="1">
      <alignment horizontal="right" vertical="top"/>
      <protection/>
    </xf>
    <xf numFmtId="0" fontId="39" fillId="0" borderId="0" xfId="56" applyFont="1" applyAlignment="1">
      <alignment horizontal="left" vertical="top"/>
      <protection/>
    </xf>
    <xf numFmtId="0" fontId="40" fillId="0" borderId="0" xfId="56" applyFont="1" applyAlignment="1">
      <alignment horizontal="left" vertical="top" wrapText="1"/>
      <protection/>
    </xf>
    <xf numFmtId="0" fontId="40" fillId="0" borderId="0" xfId="56" applyFont="1" applyAlignment="1">
      <alignment horizontal="center" vertical="top"/>
      <protection/>
    </xf>
    <xf numFmtId="0" fontId="40" fillId="0" borderId="0" xfId="56" applyFont="1" applyAlignment="1">
      <alignment vertical="top"/>
      <protection/>
    </xf>
    <xf numFmtId="0" fontId="40" fillId="0" borderId="0" xfId="56" applyFont="1" applyAlignment="1">
      <alignment horizontal="left" vertical="top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Alignment="1">
      <alignment/>
      <protection/>
    </xf>
    <xf numFmtId="0" fontId="41" fillId="0" borderId="0" xfId="56" applyFont="1" applyAlignment="1">
      <alignment horizontal="center" vertical="top"/>
      <protection/>
    </xf>
    <xf numFmtId="0" fontId="39" fillId="0" borderId="0" xfId="56" applyFont="1" applyAlignment="1">
      <alignment horizontal="right" vertical="top"/>
      <protection/>
    </xf>
    <xf numFmtId="0" fontId="25" fillId="0" borderId="0" xfId="56" applyFont="1" applyAlignment="1">
      <alignment/>
      <protection/>
    </xf>
    <xf numFmtId="0" fontId="24" fillId="0" borderId="11" xfId="56" applyFont="1" applyBorder="1" applyAlignment="1">
      <alignment horizontal="center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3" fillId="0" borderId="0" xfId="56" applyAlignment="1">
      <alignment wrapText="1"/>
      <protection/>
    </xf>
    <xf numFmtId="0" fontId="43" fillId="0" borderId="0" xfId="56" applyFont="1" applyAlignment="1">
      <alignment horizontal="center"/>
      <protection/>
    </xf>
    <xf numFmtId="2" fontId="23" fillId="0" borderId="0" xfId="56" applyNumberFormat="1" applyAlignment="1">
      <alignment horizontal="right" wrapText="1"/>
      <protection/>
    </xf>
    <xf numFmtId="1" fontId="23" fillId="0" borderId="0" xfId="56" applyNumberFormat="1" applyAlignment="1">
      <alignment horizontal="right" wrapText="1"/>
      <protection/>
    </xf>
    <xf numFmtId="205" fontId="23" fillId="0" borderId="0" xfId="56" applyNumberFormat="1" applyAlignment="1">
      <alignment horizontal="right" wrapText="1"/>
      <protection/>
    </xf>
    <xf numFmtId="206" fontId="23" fillId="0" borderId="0" xfId="56" applyNumberFormat="1" applyAlignment="1">
      <alignment horizontal="right" wrapText="1"/>
      <protection/>
    </xf>
    <xf numFmtId="172" fontId="23" fillId="0" borderId="0" xfId="56" applyNumberFormat="1" applyAlignment="1">
      <alignment horizontal="right" wrapText="1"/>
      <protection/>
    </xf>
    <xf numFmtId="207" fontId="23" fillId="0" borderId="0" xfId="56" applyNumberFormat="1" applyAlignment="1">
      <alignment horizontal="right" wrapText="1"/>
      <protection/>
    </xf>
    <xf numFmtId="208" fontId="23" fillId="0" borderId="0" xfId="56" applyNumberFormat="1" applyAlignment="1">
      <alignment horizontal="right" wrapText="1"/>
      <protection/>
    </xf>
    <xf numFmtId="209" fontId="23" fillId="0" borderId="0" xfId="56" applyNumberFormat="1" applyAlignment="1">
      <alignment horizontal="right" wrapText="1"/>
      <protection/>
    </xf>
    <xf numFmtId="210" fontId="23" fillId="0" borderId="0" xfId="56" applyNumberFormat="1" applyAlignment="1">
      <alignment horizontal="right" wrapText="1"/>
      <protection/>
    </xf>
    <xf numFmtId="211" fontId="23" fillId="0" borderId="0" xfId="56" applyNumberFormat="1" applyAlignment="1">
      <alignment horizontal="right" wrapText="1"/>
      <protection/>
    </xf>
    <xf numFmtId="212" fontId="23" fillId="0" borderId="0" xfId="56" applyNumberFormat="1" applyAlignment="1">
      <alignment horizontal="right" wrapText="1"/>
      <protection/>
    </xf>
    <xf numFmtId="213" fontId="23" fillId="0" borderId="0" xfId="56" applyNumberFormat="1" applyAlignment="1">
      <alignment horizontal="right" wrapText="1"/>
      <protection/>
    </xf>
    <xf numFmtId="214" fontId="23" fillId="0" borderId="0" xfId="56" applyNumberFormat="1" applyAlignment="1">
      <alignment horizontal="right" wrapText="1"/>
      <protection/>
    </xf>
    <xf numFmtId="0" fontId="23" fillId="0" borderId="55" xfId="56" applyBorder="1" applyAlignment="1">
      <alignment/>
      <protection/>
    </xf>
    <xf numFmtId="1" fontId="24" fillId="0" borderId="55" xfId="56" applyNumberFormat="1" applyFont="1" applyBorder="1" applyAlignment="1">
      <alignment horizontal="right"/>
      <protection/>
    </xf>
    <xf numFmtId="0" fontId="44" fillId="0" borderId="0" xfId="56" applyFont="1" applyAlignment="1">
      <alignment/>
      <protection/>
    </xf>
    <xf numFmtId="215" fontId="23" fillId="0" borderId="0" xfId="56" applyNumberFormat="1" applyAlignment="1">
      <alignment horizontal="right" wrapText="1"/>
      <protection/>
    </xf>
    <xf numFmtId="216" fontId="23" fillId="0" borderId="0" xfId="56" applyNumberFormat="1" applyAlignment="1">
      <alignment horizontal="right" wrapText="1"/>
      <protection/>
    </xf>
    <xf numFmtId="217" fontId="23" fillId="0" borderId="0" xfId="56" applyNumberFormat="1" applyAlignment="1">
      <alignment horizontal="right" wrapText="1"/>
      <protection/>
    </xf>
    <xf numFmtId="0" fontId="23" fillId="0" borderId="0" xfId="56" applyAlignment="1">
      <alignment horizontal="right" wrapText="1"/>
      <protection/>
    </xf>
    <xf numFmtId="218" fontId="23" fillId="0" borderId="0" xfId="56" applyNumberFormat="1" applyAlignment="1">
      <alignment horizontal="right" wrapText="1"/>
      <protection/>
    </xf>
    <xf numFmtId="219" fontId="23" fillId="0" borderId="0" xfId="56" applyNumberFormat="1" applyAlignment="1">
      <alignment horizontal="right" wrapText="1"/>
      <protection/>
    </xf>
    <xf numFmtId="220" fontId="23" fillId="0" borderId="0" xfId="56" applyNumberFormat="1" applyAlignment="1">
      <alignment horizontal="right" wrapText="1"/>
      <protection/>
    </xf>
    <xf numFmtId="221" fontId="23" fillId="0" borderId="0" xfId="56" applyNumberFormat="1" applyAlignment="1">
      <alignment horizontal="right" wrapText="1"/>
      <protection/>
    </xf>
    <xf numFmtId="222" fontId="23" fillId="0" borderId="0" xfId="56" applyNumberFormat="1" applyAlignment="1">
      <alignment horizontal="right" wrapText="1"/>
      <protection/>
    </xf>
    <xf numFmtId="223" fontId="23" fillId="0" borderId="0" xfId="56" applyNumberFormat="1" applyAlignment="1">
      <alignment horizontal="right" wrapText="1"/>
      <protection/>
    </xf>
    <xf numFmtId="49" fontId="2" fillId="0" borderId="0" xfId="0" applyNumberFormat="1" applyFont="1" applyAlignment="1">
      <alignment horizontal="center"/>
    </xf>
    <xf numFmtId="0" fontId="130" fillId="0" borderId="0" xfId="54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34" fillId="34" borderId="13" xfId="0" applyFont="1" applyFill="1" applyBorder="1" applyAlignment="1">
      <alignment horizontal="center" vertical="top" wrapText="1"/>
    </xf>
    <xf numFmtId="0" fontId="134" fillId="34" borderId="15" xfId="0" applyFont="1" applyFill="1" applyBorder="1" applyAlignment="1">
      <alignment horizontal="center" vertical="top" wrapText="1"/>
    </xf>
    <xf numFmtId="0" fontId="134" fillId="34" borderId="14" xfId="0" applyFont="1" applyFill="1" applyBorder="1" applyAlignment="1">
      <alignment horizontal="center" vertical="top" wrapText="1"/>
    </xf>
    <xf numFmtId="0" fontId="126" fillId="34" borderId="12" xfId="54" applyFont="1" applyFill="1" applyBorder="1" applyAlignment="1">
      <alignment horizontal="center" vertical="center" wrapText="1"/>
      <protection/>
    </xf>
    <xf numFmtId="0" fontId="126" fillId="34" borderId="16" xfId="54" applyFont="1" applyFill="1" applyBorder="1" applyAlignment="1">
      <alignment horizontal="center" vertical="center" wrapText="1"/>
      <protection/>
    </xf>
    <xf numFmtId="0" fontId="126" fillId="34" borderId="56" xfId="54" applyFont="1" applyFill="1" applyBorder="1" applyAlignment="1">
      <alignment horizontal="center" vertical="center" wrapText="1"/>
      <protection/>
    </xf>
    <xf numFmtId="0" fontId="125" fillId="34" borderId="11" xfId="54" applyFont="1" applyFill="1" applyBorder="1" applyAlignment="1">
      <alignment horizontal="center" vertical="center" wrapText="1"/>
      <protection/>
    </xf>
    <xf numFmtId="0" fontId="144" fillId="34" borderId="11" xfId="54" applyFont="1" applyFill="1" applyBorder="1" applyAlignment="1">
      <alignment horizontal="center" vertical="center" wrapText="1"/>
      <protection/>
    </xf>
    <xf numFmtId="0" fontId="124" fillId="0" borderId="0" xfId="54" applyFont="1" applyAlignment="1">
      <alignment horizont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59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31" fillId="0" borderId="61" xfId="0" applyFont="1" applyBorder="1" applyAlignment="1">
      <alignment horizontal="center" wrapText="1"/>
    </xf>
    <xf numFmtId="2" fontId="31" fillId="0" borderId="59" xfId="0" applyNumberFormat="1" applyFont="1" applyBorder="1" applyAlignment="1">
      <alignment horizontal="center" wrapText="1"/>
    </xf>
    <xf numFmtId="2" fontId="31" fillId="0" borderId="60" xfId="0" applyNumberFormat="1" applyFont="1" applyBorder="1" applyAlignment="1">
      <alignment horizontal="center" wrapText="1"/>
    </xf>
    <xf numFmtId="2" fontId="31" fillId="0" borderId="61" xfId="0" applyNumberFormat="1" applyFont="1" applyBorder="1" applyAlignment="1">
      <alignment horizontal="center" wrapText="1"/>
    </xf>
    <xf numFmtId="0" fontId="36" fillId="0" borderId="0" xfId="57" applyFont="1" applyAlignment="1">
      <alignment horizontal="center" wrapText="1"/>
      <protection/>
    </xf>
    <xf numFmtId="0" fontId="37" fillId="0" borderId="0" xfId="57" applyFont="1" applyAlignment="1">
      <alignment horizontal="center"/>
      <protection/>
    </xf>
    <xf numFmtId="0" fontId="37" fillId="0" borderId="0" xfId="57" applyFont="1" applyAlignment="1">
      <alignment horizontal="left"/>
      <protection/>
    </xf>
    <xf numFmtId="0" fontId="37" fillId="0" borderId="0" xfId="57" applyFont="1" applyAlignment="1">
      <alignment horizontal="right"/>
      <protection/>
    </xf>
    <xf numFmtId="0" fontId="41" fillId="0" borderId="0" xfId="57" applyFont="1" applyAlignment="1">
      <alignment/>
      <protection/>
    </xf>
    <xf numFmtId="0" fontId="41" fillId="0" borderId="0" xfId="56" applyFont="1" applyAlignment="1">
      <alignment/>
      <protection/>
    </xf>
    <xf numFmtId="0" fontId="36" fillId="0" borderId="0" xfId="56" applyFont="1" applyAlignment="1">
      <alignment horizontal="center" wrapText="1"/>
      <protection/>
    </xf>
    <xf numFmtId="0" fontId="37" fillId="0" borderId="0" xfId="56" applyFont="1" applyAlignment="1">
      <alignment horizontal="center"/>
      <protection/>
    </xf>
    <xf numFmtId="0" fontId="37" fillId="0" borderId="0" xfId="56" applyFont="1" applyAlignment="1">
      <alignment horizontal="left"/>
      <protection/>
    </xf>
    <xf numFmtId="0" fontId="37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36" fillId="0" borderId="0" xfId="56" applyFont="1" applyAlignment="1">
      <alignment horizontal="center"/>
      <protection/>
    </xf>
    <xf numFmtId="0" fontId="24" fillId="0" borderId="55" xfId="56" applyFont="1" applyBorder="1" applyAlignment="1">
      <alignment horizontal="right"/>
      <protection/>
    </xf>
    <xf numFmtId="0" fontId="44" fillId="0" borderId="0" xfId="56" applyFont="1" applyAlignme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ЮСШ" xfId="55"/>
    <cellStyle name="Обычный_Лист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66675</xdr:rowOff>
    </xdr:from>
    <xdr:ext cx="7467600" cy="3219450"/>
    <xdr:sp>
      <xdr:nvSpPr>
        <xdr:cNvPr id="1" name="Прямоугольник 1"/>
        <xdr:cNvSpPr>
          <a:spLocks/>
        </xdr:cNvSpPr>
      </xdr:nvSpPr>
      <xdr:spPr>
        <a:xfrm>
          <a:off x="0" y="2486025"/>
          <a:ext cx="7467600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Чемпіонат України серед юнаків
</a:t>
          </a:r>
          <a:r>
            <a:rPr lang="en-US" cap="none" sz="4400" b="1" i="0" u="none" baseline="0">
              <a:solidFill>
                <a:srgbClr val="000000"/>
              </a:solidFill>
            </a:rPr>
            <a:t> (1997р.н. та молодші)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52600"/>
    <xdr:sp>
      <xdr:nvSpPr>
        <xdr:cNvPr id="2" name="Прямоугольник 2"/>
        <xdr:cNvSpPr>
          <a:spLocks/>
        </xdr:cNvSpPr>
      </xdr:nvSpPr>
      <xdr:spPr>
        <a:xfrm>
          <a:off x="0" y="4352925"/>
          <a:ext cx="72199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476375" cy="257175"/>
    <xdr:sp>
      <xdr:nvSpPr>
        <xdr:cNvPr id="3" name="Прямоугольник 4"/>
        <xdr:cNvSpPr>
          <a:spLocks/>
        </xdr:cNvSpPr>
      </xdr:nvSpPr>
      <xdr:spPr>
        <a:xfrm>
          <a:off x="0" y="922972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4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5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3086100"/>
    <xdr:sp>
      <xdr:nvSpPr>
        <xdr:cNvPr id="6" name="Прямоугольник 7"/>
        <xdr:cNvSpPr>
          <a:spLocks/>
        </xdr:cNvSpPr>
      </xdr:nvSpPr>
      <xdr:spPr>
        <a:xfrm>
          <a:off x="0" y="9229725"/>
          <a:ext cx="72390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7" name="Прямоугольник 2"/>
        <xdr:cNvSpPr>
          <a:spLocks/>
        </xdr:cNvSpPr>
      </xdr:nvSpPr>
      <xdr:spPr>
        <a:xfrm>
          <a:off x="0" y="92297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8" name="Прямоугольник 3"/>
        <xdr:cNvSpPr>
          <a:spLocks/>
        </xdr:cNvSpPr>
      </xdr:nvSpPr>
      <xdr:spPr>
        <a:xfrm>
          <a:off x="171450" y="92297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51</xdr:row>
      <xdr:rowOff>0</xdr:rowOff>
    </xdr:from>
    <xdr:ext cx="1771650" cy="590550"/>
    <xdr:sp>
      <xdr:nvSpPr>
        <xdr:cNvPr id="9" name="Прямоугольник 3"/>
        <xdr:cNvSpPr>
          <a:spLocks/>
        </xdr:cNvSpPr>
      </xdr:nvSpPr>
      <xdr:spPr>
        <a:xfrm>
          <a:off x="171450" y="9391650"/>
          <a:ext cx="1771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390525</xdr:colOff>
      <xdr:row>5</xdr:row>
      <xdr:rowOff>95250</xdr:rowOff>
    </xdr:from>
    <xdr:to>
      <xdr:col>6</xdr:col>
      <xdr:colOff>466725</xdr:colOff>
      <xdr:row>11</xdr:row>
      <xdr:rowOff>76200</xdr:rowOff>
    </xdr:to>
    <xdr:pic>
      <xdr:nvPicPr>
        <xdr:cNvPr id="10" name="Рисунок 10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19200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2</xdr:col>
      <xdr:colOff>590550</xdr:colOff>
      <xdr:row>2</xdr:row>
      <xdr:rowOff>409575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171450</xdr:rowOff>
    </xdr:from>
    <xdr:to>
      <xdr:col>1</xdr:col>
      <xdr:colOff>1809750</xdr:colOff>
      <xdr:row>1</xdr:row>
      <xdr:rowOff>390525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581025</xdr:rowOff>
    </xdr:from>
    <xdr:to>
      <xdr:col>2</xdr:col>
      <xdr:colOff>781050</xdr:colOff>
      <xdr:row>5</xdr:row>
      <xdr:rowOff>19050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76325"/>
          <a:ext cx="1857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333375</xdr:rowOff>
    </xdr:from>
    <xdr:to>
      <xdr:col>2</xdr:col>
      <xdr:colOff>381000</xdr:colOff>
      <xdr:row>3</xdr:row>
      <xdr:rowOff>104775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3375"/>
          <a:ext cx="2171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33</xdr:row>
      <xdr:rowOff>171450</xdr:rowOff>
    </xdr:from>
    <xdr:to>
      <xdr:col>2</xdr:col>
      <xdr:colOff>600075</xdr:colOff>
      <xdr:row>37</xdr:row>
      <xdr:rowOff>85725</xdr:rowOff>
    </xdr:to>
    <xdr:pic>
      <xdr:nvPicPr>
        <xdr:cNvPr id="1" name="Рисунок 2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82150"/>
          <a:ext cx="1685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390525</xdr:rowOff>
    </xdr:from>
    <xdr:to>
      <xdr:col>2</xdr:col>
      <xdr:colOff>590550</xdr:colOff>
      <xdr:row>3</xdr:row>
      <xdr:rowOff>133350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"/>
          <a:ext cx="168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1</xdr:col>
      <xdr:colOff>1733550</xdr:colOff>
      <xdr:row>2</xdr:row>
      <xdr:rowOff>133350</xdr:rowOff>
    </xdr:to>
    <xdr:pic>
      <xdr:nvPicPr>
        <xdr:cNvPr id="1" name="Рисунок 1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1962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1457325</xdr:colOff>
      <xdr:row>2</xdr:row>
      <xdr:rowOff>161925</xdr:rowOff>
    </xdr:to>
    <xdr:pic>
      <xdr:nvPicPr>
        <xdr:cNvPr id="1" name="Рисунок 2" descr="0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685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228600</xdr:rowOff>
    </xdr:from>
    <xdr:to>
      <xdr:col>1</xdr:col>
      <xdr:colOff>1181100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28" sqref="I28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2:10" ht="27" customHeight="1">
      <c r="B1" s="12"/>
      <c r="C1" s="12"/>
      <c r="D1" s="12"/>
      <c r="E1" s="61" t="s">
        <v>91</v>
      </c>
      <c r="F1" s="12"/>
      <c r="G1" s="12"/>
      <c r="H1" s="12"/>
      <c r="I1" s="12"/>
      <c r="J1" s="12"/>
    </row>
    <row r="2" spans="1:10" ht="15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2:10" ht="20.25">
      <c r="B3" s="12"/>
      <c r="C3" s="12"/>
      <c r="D3" s="12"/>
      <c r="E3" s="61" t="s">
        <v>6</v>
      </c>
      <c r="F3" s="12"/>
      <c r="G3" s="12"/>
      <c r="H3" s="12"/>
      <c r="I3" s="12"/>
      <c r="J3" s="12"/>
    </row>
    <row r="28" spans="1:10" ht="46.5">
      <c r="A28" s="6"/>
      <c r="B28" s="6"/>
      <c r="C28" s="6"/>
      <c r="D28" s="6"/>
      <c r="E28" s="6"/>
      <c r="G28" s="6"/>
      <c r="H28" s="6"/>
      <c r="I28" s="6"/>
      <c r="J28" s="6"/>
    </row>
    <row r="44" spans="3:9" ht="20.25">
      <c r="C44" s="2"/>
      <c r="E44" s="17"/>
      <c r="F44" s="15"/>
      <c r="G44" s="15"/>
      <c r="H44" s="15"/>
      <c r="I44" s="15"/>
    </row>
    <row r="46" spans="1:10" ht="20.25">
      <c r="A46" s="298" t="s">
        <v>103</v>
      </c>
      <c r="B46" s="298"/>
      <c r="C46" s="298"/>
      <c r="D46" s="298"/>
      <c r="E46" s="298"/>
      <c r="F46" s="298"/>
      <c r="G46" s="298"/>
      <c r="H46" s="298"/>
      <c r="I46" s="298"/>
      <c r="J46" s="298"/>
    </row>
    <row r="47" ht="20.25">
      <c r="E47" s="62"/>
    </row>
    <row r="48" spans="1:10" ht="21">
      <c r="A48" s="299" t="s">
        <v>237</v>
      </c>
      <c r="B48" s="299"/>
      <c r="C48" s="299"/>
      <c r="D48" s="299"/>
      <c r="E48" s="299"/>
      <c r="F48" s="299"/>
      <c r="G48" s="299"/>
      <c r="H48" s="299"/>
      <c r="I48" s="299"/>
      <c r="J48" s="299"/>
    </row>
  </sheetData>
  <sheetProtection/>
  <mergeCells count="2">
    <mergeCell ref="A46:J46"/>
    <mergeCell ref="A48:J48"/>
  </mergeCells>
  <printOptions/>
  <pageMargins left="0.41" right="0.45" top="0.52" bottom="0.68" header="0.3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625" style="97" customWidth="1"/>
    <col min="2" max="2" width="19.75390625" style="97" customWidth="1"/>
    <col min="3" max="3" width="40.375" style="97" customWidth="1"/>
    <col min="4" max="4" width="11.00390625" style="97" customWidth="1"/>
    <col min="5" max="5" width="9.125" style="97" customWidth="1"/>
  </cols>
  <sheetData>
    <row r="1" spans="3:17" ht="45.75" customHeight="1">
      <c r="C1" s="302" t="s">
        <v>231</v>
      </c>
      <c r="D1" s="302"/>
      <c r="E1" s="302"/>
      <c r="J1" s="87"/>
      <c r="K1" s="87"/>
      <c r="L1" s="87"/>
      <c r="M1" s="87"/>
      <c r="N1" s="87"/>
      <c r="O1" s="87"/>
      <c r="P1" s="87"/>
      <c r="Q1" s="87"/>
    </row>
    <row r="2" spans="3:17" ht="39" customHeight="1">
      <c r="C2" s="112" t="s">
        <v>162</v>
      </c>
      <c r="D2" s="113"/>
      <c r="E2" s="113"/>
      <c r="I2" s="15"/>
      <c r="J2" s="15"/>
      <c r="K2" s="15"/>
      <c r="L2" s="15"/>
      <c r="M2" s="15"/>
      <c r="N2" s="86"/>
      <c r="O2" s="15"/>
      <c r="P2" s="15"/>
      <c r="Q2" s="15"/>
    </row>
    <row r="3" spans="3:16" ht="21" customHeight="1">
      <c r="C3" s="113"/>
      <c r="D3" s="113"/>
      <c r="E3" s="166" t="s">
        <v>232</v>
      </c>
      <c r="I3" s="13"/>
      <c r="J3" s="15"/>
      <c r="K3" s="32"/>
      <c r="L3" s="32"/>
      <c r="M3" s="32"/>
      <c r="N3" s="17"/>
      <c r="O3" s="15"/>
      <c r="P3" s="15"/>
    </row>
    <row r="4" spans="1:5" ht="21" customHeight="1">
      <c r="A4" s="143" t="s">
        <v>152</v>
      </c>
      <c r="B4" s="143" t="s">
        <v>18</v>
      </c>
      <c r="C4" s="144" t="s">
        <v>153</v>
      </c>
      <c r="D4" s="144" t="s">
        <v>17</v>
      </c>
      <c r="E4" s="113"/>
    </row>
    <row r="5" spans="1:4" ht="18" customHeight="1">
      <c r="A5" s="147">
        <v>1</v>
      </c>
      <c r="B5" s="210" t="s">
        <v>10</v>
      </c>
      <c r="C5" s="148" t="s">
        <v>201</v>
      </c>
      <c r="D5" s="149">
        <v>247</v>
      </c>
    </row>
    <row r="6" spans="1:4" ht="18" customHeight="1">
      <c r="A6" s="147">
        <v>2</v>
      </c>
      <c r="B6" s="210" t="s">
        <v>32</v>
      </c>
      <c r="C6" s="148" t="s">
        <v>203</v>
      </c>
      <c r="D6" s="149">
        <v>245</v>
      </c>
    </row>
    <row r="7" spans="1:4" ht="18" customHeight="1">
      <c r="A7" s="147">
        <v>3</v>
      </c>
      <c r="B7" s="210" t="s">
        <v>104</v>
      </c>
      <c r="C7" s="148" t="s">
        <v>571</v>
      </c>
      <c r="D7" s="149">
        <v>211</v>
      </c>
    </row>
    <row r="8" spans="1:4" ht="18" customHeight="1">
      <c r="A8" s="147">
        <v>4</v>
      </c>
      <c r="B8" s="210" t="s">
        <v>14</v>
      </c>
      <c r="C8" s="148" t="s">
        <v>257</v>
      </c>
      <c r="D8" s="149">
        <v>151</v>
      </c>
    </row>
    <row r="9" spans="1:4" ht="18" customHeight="1">
      <c r="A9" s="147">
        <v>5</v>
      </c>
      <c r="B9" s="210" t="s">
        <v>10</v>
      </c>
      <c r="C9" s="148" t="s">
        <v>138</v>
      </c>
      <c r="D9" s="149">
        <v>148</v>
      </c>
    </row>
    <row r="10" spans="1:4" ht="18" customHeight="1">
      <c r="A10" s="147">
        <v>6</v>
      </c>
      <c r="B10" s="210" t="s">
        <v>21</v>
      </c>
      <c r="C10" s="148" t="s">
        <v>361</v>
      </c>
      <c r="D10" s="149">
        <v>147</v>
      </c>
    </row>
    <row r="11" spans="1:4" ht="18" customHeight="1">
      <c r="A11" s="147">
        <v>7</v>
      </c>
      <c r="B11" s="210" t="s">
        <v>26</v>
      </c>
      <c r="C11" s="148" t="s">
        <v>199</v>
      </c>
      <c r="D11" s="149">
        <v>126</v>
      </c>
    </row>
    <row r="12" spans="1:4" ht="18" customHeight="1">
      <c r="A12" s="147">
        <v>8</v>
      </c>
      <c r="B12" s="210" t="s">
        <v>14</v>
      </c>
      <c r="C12" s="148" t="s">
        <v>139</v>
      </c>
      <c r="D12" s="149">
        <v>113</v>
      </c>
    </row>
    <row r="13" spans="1:4" ht="18" customHeight="1">
      <c r="A13" s="147">
        <v>9</v>
      </c>
      <c r="B13" s="211" t="s">
        <v>12</v>
      </c>
      <c r="C13" s="148" t="s">
        <v>255</v>
      </c>
      <c r="D13" s="149">
        <v>106</v>
      </c>
    </row>
    <row r="14" spans="1:4" ht="18" customHeight="1">
      <c r="A14" s="147">
        <v>10</v>
      </c>
      <c r="B14" s="210" t="s">
        <v>9</v>
      </c>
      <c r="C14" s="148" t="s">
        <v>569</v>
      </c>
      <c r="D14" s="149">
        <v>103</v>
      </c>
    </row>
    <row r="15" spans="1:4" ht="18" customHeight="1">
      <c r="A15" s="147">
        <v>11</v>
      </c>
      <c r="B15" s="210" t="s">
        <v>21</v>
      </c>
      <c r="C15" s="148" t="s">
        <v>256</v>
      </c>
      <c r="D15" s="149">
        <v>99</v>
      </c>
    </row>
    <row r="16" spans="1:4" ht="18" customHeight="1">
      <c r="A16" s="147">
        <v>12</v>
      </c>
      <c r="B16" s="210" t="s">
        <v>156</v>
      </c>
      <c r="C16" s="148" t="s">
        <v>218</v>
      </c>
      <c r="D16" s="149">
        <v>97</v>
      </c>
    </row>
    <row r="17" spans="1:4" ht="18" customHeight="1">
      <c r="A17" s="147">
        <v>13</v>
      </c>
      <c r="B17" s="210" t="s">
        <v>100</v>
      </c>
      <c r="C17" s="148" t="s">
        <v>568</v>
      </c>
      <c r="D17" s="149">
        <v>94</v>
      </c>
    </row>
    <row r="18" spans="1:4" ht="18" customHeight="1">
      <c r="A18" s="147">
        <v>14</v>
      </c>
      <c r="B18" s="210" t="s">
        <v>99</v>
      </c>
      <c r="C18" s="148" t="s">
        <v>200</v>
      </c>
      <c r="D18" s="149">
        <v>81</v>
      </c>
    </row>
    <row r="19" spans="1:4" ht="18" customHeight="1">
      <c r="A19" s="147">
        <v>15</v>
      </c>
      <c r="B19" s="210" t="s">
        <v>9</v>
      </c>
      <c r="C19" s="148" t="s">
        <v>219</v>
      </c>
      <c r="D19" s="149">
        <v>64</v>
      </c>
    </row>
    <row r="20" spans="1:4" ht="18" customHeight="1">
      <c r="A20" s="147">
        <v>16</v>
      </c>
      <c r="B20" s="210" t="s">
        <v>8</v>
      </c>
      <c r="C20" s="148" t="s">
        <v>204</v>
      </c>
      <c r="D20" s="149">
        <v>59</v>
      </c>
    </row>
    <row r="21" spans="1:4" ht="18" customHeight="1">
      <c r="A21" s="147">
        <v>17</v>
      </c>
      <c r="B21" s="210" t="s">
        <v>99</v>
      </c>
      <c r="C21" s="148" t="s">
        <v>202</v>
      </c>
      <c r="D21" s="149">
        <v>58</v>
      </c>
    </row>
    <row r="22" spans="1:4" ht="18" customHeight="1">
      <c r="A22" s="147">
        <v>18</v>
      </c>
      <c r="B22" s="210" t="s">
        <v>33</v>
      </c>
      <c r="C22" s="148" t="s">
        <v>570</v>
      </c>
      <c r="D22" s="149">
        <v>36</v>
      </c>
    </row>
    <row r="27" spans="1:4" ht="15">
      <c r="A27" s="114" t="s">
        <v>20</v>
      </c>
      <c r="B27" s="114"/>
      <c r="C27" s="114"/>
      <c r="D27" s="114" t="s">
        <v>233</v>
      </c>
    </row>
    <row r="28" spans="1:4" ht="15">
      <c r="A28" s="114" t="s">
        <v>13</v>
      </c>
      <c r="B28" s="114"/>
      <c r="C28" s="114"/>
      <c r="D28" s="114"/>
    </row>
    <row r="29" spans="1:4" ht="15">
      <c r="A29" s="114" t="s">
        <v>76</v>
      </c>
      <c r="B29" s="114"/>
      <c r="C29" s="114"/>
      <c r="D29" s="115" t="s">
        <v>120</v>
      </c>
    </row>
    <row r="30" spans="1:4" ht="15">
      <c r="A30" s="114" t="s">
        <v>13</v>
      </c>
      <c r="B30" s="114"/>
      <c r="C30" s="114"/>
      <c r="D30" s="114"/>
    </row>
    <row r="31" spans="1:4" ht="15">
      <c r="A31" s="114"/>
      <c r="B31" s="114"/>
      <c r="C31" s="114"/>
      <c r="D31" s="114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3.875" style="126" customWidth="1"/>
    <col min="2" max="2" width="14.875" style="127" customWidth="1"/>
    <col min="3" max="3" width="14.125" style="127" customWidth="1"/>
    <col min="4" max="4" width="4.375" style="127" customWidth="1"/>
    <col min="5" max="5" width="10.375" style="127" customWidth="1"/>
    <col min="6" max="6" width="6.625" style="128" customWidth="1"/>
    <col min="7" max="7" width="17.875" style="127" customWidth="1"/>
    <col min="8" max="8" width="4.375" style="127" customWidth="1"/>
    <col min="9" max="9" width="21.25390625" style="127" customWidth="1"/>
    <col min="10" max="10" width="5.125" style="126" customWidth="1"/>
  </cols>
  <sheetData>
    <row r="1" ht="12.75">
      <c r="F1" s="126" t="s">
        <v>236</v>
      </c>
    </row>
    <row r="2" spans="6:17" ht="23.25">
      <c r="F2" s="126" t="s">
        <v>6</v>
      </c>
      <c r="L2" s="15"/>
      <c r="M2" s="15"/>
      <c r="N2" s="86"/>
      <c r="O2" s="15"/>
      <c r="P2" s="15"/>
      <c r="Q2" s="15"/>
    </row>
    <row r="3" spans="4:16" ht="42" customHeight="1">
      <c r="D3" s="300" t="s">
        <v>231</v>
      </c>
      <c r="E3" s="300"/>
      <c r="F3" s="300"/>
      <c r="G3" s="300"/>
      <c r="H3" s="300"/>
      <c r="I3" s="300"/>
      <c r="J3" s="87"/>
      <c r="K3" s="87"/>
      <c r="L3" s="32"/>
      <c r="M3" s="32"/>
      <c r="N3" s="17"/>
      <c r="O3" s="15"/>
      <c r="P3" s="15"/>
    </row>
    <row r="4" ht="14.25">
      <c r="I4" s="104" t="s">
        <v>232</v>
      </c>
    </row>
    <row r="5" ht="12.75">
      <c r="I5" s="129"/>
    </row>
    <row r="6" ht="12.75">
      <c r="F6" s="130" t="s">
        <v>186</v>
      </c>
    </row>
    <row r="7" ht="12.75">
      <c r="F7" s="130"/>
    </row>
    <row r="8" ht="12.75">
      <c r="F8" s="131" t="s">
        <v>240</v>
      </c>
    </row>
    <row r="9" spans="1:10" ht="14.25" customHeight="1">
      <c r="A9" s="132"/>
      <c r="B9" s="125"/>
      <c r="C9" s="125"/>
      <c r="D9" s="125"/>
      <c r="E9" s="125"/>
      <c r="F9" s="133">
        <v>9</v>
      </c>
      <c r="G9" s="125" t="s">
        <v>164</v>
      </c>
      <c r="H9" s="125" t="s">
        <v>165</v>
      </c>
      <c r="I9" s="125" t="s">
        <v>317</v>
      </c>
      <c r="J9" s="132">
        <v>27</v>
      </c>
    </row>
    <row r="10" spans="1:10" ht="14.25" customHeight="1">
      <c r="A10" s="132">
        <v>12</v>
      </c>
      <c r="B10" s="125"/>
      <c r="C10" s="125" t="s">
        <v>215</v>
      </c>
      <c r="D10" s="125" t="s">
        <v>166</v>
      </c>
      <c r="E10" s="125" t="s">
        <v>216</v>
      </c>
      <c r="F10" s="133">
        <v>9</v>
      </c>
      <c r="G10" s="125" t="s">
        <v>167</v>
      </c>
      <c r="H10" s="125" t="s">
        <v>165</v>
      </c>
      <c r="I10" s="125" t="s">
        <v>214</v>
      </c>
      <c r="J10" s="132">
        <v>37</v>
      </c>
    </row>
    <row r="11" spans="1:10" ht="14.25" customHeight="1">
      <c r="A11" s="132">
        <v>15</v>
      </c>
      <c r="B11" s="125" t="s">
        <v>318</v>
      </c>
      <c r="C11" s="155" t="s">
        <v>242</v>
      </c>
      <c r="D11" s="155" t="s">
        <v>166</v>
      </c>
      <c r="E11" s="155" t="s">
        <v>243</v>
      </c>
      <c r="F11" s="133">
        <v>9.35</v>
      </c>
      <c r="G11" s="125"/>
      <c r="H11" s="125"/>
      <c r="I11" s="125"/>
      <c r="J11" s="132"/>
    </row>
    <row r="12" spans="1:10" ht="14.25" customHeight="1">
      <c r="A12" s="132">
        <v>27</v>
      </c>
      <c r="B12" s="125" t="s">
        <v>209</v>
      </c>
      <c r="C12" s="125" t="s">
        <v>212</v>
      </c>
      <c r="D12" s="125" t="s">
        <v>165</v>
      </c>
      <c r="E12" s="125" t="s">
        <v>169</v>
      </c>
      <c r="F12" s="133">
        <v>9.5</v>
      </c>
      <c r="G12" s="125"/>
      <c r="H12" s="125"/>
      <c r="I12" s="125"/>
      <c r="J12" s="132"/>
    </row>
    <row r="13" spans="1:10" ht="14.25" customHeight="1">
      <c r="A13" s="132">
        <v>28</v>
      </c>
      <c r="B13" s="125" t="s">
        <v>209</v>
      </c>
      <c r="C13" s="125" t="s">
        <v>212</v>
      </c>
      <c r="D13" s="125" t="s">
        <v>166</v>
      </c>
      <c r="E13" s="125" t="s">
        <v>169</v>
      </c>
      <c r="F13" s="133">
        <v>10.05</v>
      </c>
      <c r="G13" s="125"/>
      <c r="H13" s="125"/>
      <c r="I13" s="125"/>
      <c r="J13" s="132"/>
    </row>
    <row r="14" spans="1:10" ht="14.25" customHeight="1">
      <c r="A14" s="132">
        <v>61</v>
      </c>
      <c r="B14" s="125" t="s">
        <v>319</v>
      </c>
      <c r="C14" s="125" t="s">
        <v>168</v>
      </c>
      <c r="D14" s="125" t="s">
        <v>165</v>
      </c>
      <c r="E14" s="125" t="s">
        <v>169</v>
      </c>
      <c r="F14" s="133">
        <v>10.2</v>
      </c>
      <c r="G14" s="125" t="s">
        <v>164</v>
      </c>
      <c r="H14" s="125" t="s">
        <v>166</v>
      </c>
      <c r="I14" s="125" t="s">
        <v>328</v>
      </c>
      <c r="J14" s="132">
        <v>26</v>
      </c>
    </row>
    <row r="15" spans="1:10" ht="14.25" customHeight="1">
      <c r="A15" s="132"/>
      <c r="B15" s="125"/>
      <c r="C15" s="125"/>
      <c r="D15" s="125"/>
      <c r="E15" s="125"/>
      <c r="F15" s="133">
        <v>10.4</v>
      </c>
      <c r="G15" s="155" t="s">
        <v>167</v>
      </c>
      <c r="H15" s="155" t="s">
        <v>166</v>
      </c>
      <c r="I15" s="155" t="s">
        <v>243</v>
      </c>
      <c r="J15" s="132"/>
    </row>
    <row r="16" spans="1:10" ht="14.25" customHeight="1">
      <c r="A16" s="132">
        <v>73</v>
      </c>
      <c r="B16" s="125" t="s">
        <v>320</v>
      </c>
      <c r="C16" s="125" t="s">
        <v>168</v>
      </c>
      <c r="D16" s="125" t="s">
        <v>166</v>
      </c>
      <c r="E16" s="125" t="s">
        <v>169</v>
      </c>
      <c r="F16" s="133">
        <v>10.5</v>
      </c>
      <c r="G16" s="125"/>
      <c r="H16" s="125"/>
      <c r="I16" s="125"/>
      <c r="J16" s="132"/>
    </row>
    <row r="17" spans="1:10" ht="14.25" customHeight="1">
      <c r="A17" s="132">
        <v>18</v>
      </c>
      <c r="B17" s="125" t="s">
        <v>321</v>
      </c>
      <c r="C17" s="154" t="s">
        <v>212</v>
      </c>
      <c r="D17" s="154" t="s">
        <v>165</v>
      </c>
      <c r="E17" s="154" t="s">
        <v>244</v>
      </c>
      <c r="F17" s="133">
        <v>11.35</v>
      </c>
      <c r="G17" s="125"/>
      <c r="H17" s="125"/>
      <c r="I17" s="125"/>
      <c r="J17" s="132"/>
    </row>
    <row r="18" spans="1:10" ht="14.25" customHeight="1">
      <c r="A18" s="132"/>
      <c r="B18" s="125"/>
      <c r="C18" s="125" t="s">
        <v>212</v>
      </c>
      <c r="D18" s="125" t="s">
        <v>165</v>
      </c>
      <c r="E18" s="125" t="s">
        <v>217</v>
      </c>
      <c r="F18" s="133">
        <v>11.5</v>
      </c>
      <c r="J18" s="132"/>
    </row>
    <row r="19" spans="1:10" ht="14.25" customHeight="1">
      <c r="A19" s="132"/>
      <c r="C19" s="125" t="s">
        <v>212</v>
      </c>
      <c r="D19" s="125" t="s">
        <v>166</v>
      </c>
      <c r="E19" s="125" t="s">
        <v>217</v>
      </c>
      <c r="F19" s="133">
        <v>12</v>
      </c>
      <c r="G19" s="155" t="s">
        <v>164</v>
      </c>
      <c r="H19" s="155" t="s">
        <v>166</v>
      </c>
      <c r="I19" s="155" t="s">
        <v>243</v>
      </c>
      <c r="J19" s="132"/>
    </row>
    <row r="20" spans="1:10" ht="14.25" customHeight="1">
      <c r="A20" s="132"/>
      <c r="F20" s="133">
        <v>12.2</v>
      </c>
      <c r="G20" s="155" t="s">
        <v>171</v>
      </c>
      <c r="H20" s="155" t="s">
        <v>165</v>
      </c>
      <c r="I20" s="155" t="s">
        <v>244</v>
      </c>
      <c r="J20" s="132"/>
    </row>
    <row r="21" spans="1:10" ht="14.25" customHeight="1">
      <c r="A21" s="132">
        <v>36</v>
      </c>
      <c r="B21" s="125" t="s">
        <v>206</v>
      </c>
      <c r="C21" s="125" t="s">
        <v>170</v>
      </c>
      <c r="D21" s="125" t="s">
        <v>165</v>
      </c>
      <c r="E21" s="125" t="s">
        <v>169</v>
      </c>
      <c r="F21" s="132">
        <v>12.25</v>
      </c>
      <c r="I21" s="125"/>
      <c r="J21" s="132"/>
    </row>
    <row r="22" spans="1:10" ht="14.25" customHeight="1">
      <c r="A22" s="132"/>
      <c r="B22" s="125"/>
      <c r="C22" s="125"/>
      <c r="D22" s="125"/>
      <c r="E22" s="125"/>
      <c r="F22" s="133">
        <v>12.3</v>
      </c>
      <c r="G22" s="125" t="s">
        <v>167</v>
      </c>
      <c r="H22" s="125" t="s">
        <v>172</v>
      </c>
      <c r="I22" s="125" t="s">
        <v>329</v>
      </c>
      <c r="J22" s="132">
        <v>27</v>
      </c>
    </row>
    <row r="23" spans="1:10" ht="14.25" customHeight="1">
      <c r="A23" s="132">
        <v>38</v>
      </c>
      <c r="B23" s="125" t="s">
        <v>322</v>
      </c>
      <c r="C23" s="125" t="s">
        <v>170</v>
      </c>
      <c r="D23" s="125" t="s">
        <v>166</v>
      </c>
      <c r="E23" s="125" t="s">
        <v>169</v>
      </c>
      <c r="F23" s="128">
        <v>12.55</v>
      </c>
      <c r="J23" s="132"/>
    </row>
    <row r="24" spans="1:10" ht="14.25" customHeight="1">
      <c r="A24" s="132">
        <v>19</v>
      </c>
      <c r="B24" s="125" t="s">
        <v>207</v>
      </c>
      <c r="C24" s="125" t="s">
        <v>174</v>
      </c>
      <c r="D24" s="125" t="s">
        <v>166</v>
      </c>
      <c r="E24" s="125" t="s">
        <v>216</v>
      </c>
      <c r="F24" s="133">
        <v>13.35</v>
      </c>
      <c r="G24" s="125"/>
      <c r="H24" s="125"/>
      <c r="I24" s="125"/>
      <c r="J24" s="132"/>
    </row>
    <row r="25" spans="1:10" ht="14.25" customHeight="1">
      <c r="A25" s="132"/>
      <c r="F25" s="132">
        <v>13.45</v>
      </c>
      <c r="G25" s="155" t="s">
        <v>164</v>
      </c>
      <c r="H25" s="155" t="s">
        <v>165</v>
      </c>
      <c r="I25" s="155" t="s">
        <v>244</v>
      </c>
      <c r="J25" s="132"/>
    </row>
    <row r="26" spans="1:10" ht="14.25" customHeight="1">
      <c r="A26" s="132">
        <v>14</v>
      </c>
      <c r="B26" s="125" t="s">
        <v>207</v>
      </c>
      <c r="C26" s="125" t="s">
        <v>174</v>
      </c>
      <c r="D26" s="125" t="s">
        <v>165</v>
      </c>
      <c r="E26" s="125" t="s">
        <v>216</v>
      </c>
      <c r="F26" s="132">
        <v>13.55</v>
      </c>
      <c r="G26" s="125"/>
      <c r="H26" s="125"/>
      <c r="I26" s="125"/>
      <c r="J26" s="132"/>
    </row>
    <row r="27" spans="1:10" ht="14.25" customHeight="1">
      <c r="A27" s="132"/>
      <c r="B27" s="125"/>
      <c r="C27" s="125"/>
      <c r="D27" s="125"/>
      <c r="E27" s="125"/>
      <c r="F27" s="134">
        <v>14.4</v>
      </c>
      <c r="G27" s="155" t="s">
        <v>173</v>
      </c>
      <c r="H27" s="155" t="s">
        <v>166</v>
      </c>
      <c r="I27" s="155" t="s">
        <v>243</v>
      </c>
      <c r="J27" s="132"/>
    </row>
    <row r="28" spans="1:10" ht="14.25" customHeight="1">
      <c r="A28" s="132"/>
      <c r="B28" s="125"/>
      <c r="C28" s="125"/>
      <c r="D28" s="125"/>
      <c r="E28" s="125"/>
      <c r="F28" s="134">
        <v>14.5</v>
      </c>
      <c r="G28" s="125" t="s">
        <v>175</v>
      </c>
      <c r="H28" s="125" t="s">
        <v>172</v>
      </c>
      <c r="I28" s="125" t="s">
        <v>330</v>
      </c>
      <c r="J28" s="132">
        <v>15</v>
      </c>
    </row>
    <row r="29" spans="1:10" ht="14.25" customHeight="1">
      <c r="A29" s="132"/>
      <c r="B29" s="125"/>
      <c r="C29" s="125"/>
      <c r="D29" s="125"/>
      <c r="E29" s="125"/>
      <c r="F29" s="134">
        <v>15.15</v>
      </c>
      <c r="G29" s="155" t="s">
        <v>167</v>
      </c>
      <c r="H29" s="155" t="s">
        <v>165</v>
      </c>
      <c r="I29" s="155" t="s">
        <v>245</v>
      </c>
      <c r="J29" s="132"/>
    </row>
    <row r="30" spans="1:10" ht="14.25" customHeight="1">
      <c r="A30" s="132"/>
      <c r="B30" s="125"/>
      <c r="C30" s="125"/>
      <c r="D30" s="125"/>
      <c r="E30" s="125"/>
      <c r="F30" s="133">
        <v>16</v>
      </c>
      <c r="G30" s="125" t="s">
        <v>164</v>
      </c>
      <c r="H30" s="125" t="s">
        <v>165</v>
      </c>
      <c r="I30" s="125" t="s">
        <v>216</v>
      </c>
      <c r="J30" s="132"/>
    </row>
    <row r="31" spans="1:10" ht="14.25" customHeight="1">
      <c r="A31" s="132"/>
      <c r="B31" s="125"/>
      <c r="C31" s="155" t="s">
        <v>176</v>
      </c>
      <c r="D31" s="155" t="s">
        <v>165</v>
      </c>
      <c r="E31" s="155" t="s">
        <v>244</v>
      </c>
      <c r="F31" s="133">
        <v>16.4</v>
      </c>
      <c r="G31" s="125"/>
      <c r="H31" s="125"/>
      <c r="I31" s="125"/>
      <c r="J31" s="132"/>
    </row>
    <row r="32" spans="2:10" ht="14.25" customHeight="1">
      <c r="B32" s="135"/>
      <c r="C32" s="135"/>
      <c r="D32" s="135"/>
      <c r="E32" s="135"/>
      <c r="F32" s="136" t="s">
        <v>246</v>
      </c>
      <c r="G32" s="135"/>
      <c r="H32" s="135"/>
      <c r="I32" s="135"/>
      <c r="J32" s="137"/>
    </row>
    <row r="33" spans="1:10" ht="14.25" customHeight="1">
      <c r="A33" s="322" t="s">
        <v>185</v>
      </c>
      <c r="B33" s="323"/>
      <c r="C33" s="323"/>
      <c r="D33" s="323"/>
      <c r="E33" s="323"/>
      <c r="F33" s="323"/>
      <c r="G33" s="323"/>
      <c r="H33" s="323"/>
      <c r="I33" s="323"/>
      <c r="J33" s="324"/>
    </row>
    <row r="34" spans="1:10" ht="14.25" customHeight="1">
      <c r="A34" s="138"/>
      <c r="B34" s="139"/>
      <c r="C34" s="139"/>
      <c r="D34" s="139"/>
      <c r="E34" s="139"/>
      <c r="F34" s="138" t="s">
        <v>177</v>
      </c>
      <c r="G34" s="139" t="s">
        <v>164</v>
      </c>
      <c r="H34" s="139" t="s">
        <v>166</v>
      </c>
      <c r="I34" s="139" t="s">
        <v>216</v>
      </c>
      <c r="J34" s="138"/>
    </row>
    <row r="35" spans="1:10" ht="14.25" customHeight="1">
      <c r="A35" s="132"/>
      <c r="B35" s="125"/>
      <c r="C35" s="125" t="s">
        <v>168</v>
      </c>
      <c r="D35" s="125" t="s">
        <v>165</v>
      </c>
      <c r="E35" s="125" t="s">
        <v>217</v>
      </c>
      <c r="F35" s="132" t="s">
        <v>177</v>
      </c>
      <c r="G35" s="125" t="s">
        <v>167</v>
      </c>
      <c r="H35" s="125" t="s">
        <v>165</v>
      </c>
      <c r="I35" s="125" t="s">
        <v>216</v>
      </c>
      <c r="J35" s="132"/>
    </row>
    <row r="36" spans="1:10" ht="14.25" customHeight="1">
      <c r="A36" s="132"/>
      <c r="B36" s="125"/>
      <c r="C36" s="125" t="s">
        <v>168</v>
      </c>
      <c r="D36" s="125" t="s">
        <v>166</v>
      </c>
      <c r="E36" s="125" t="s">
        <v>217</v>
      </c>
      <c r="F36" s="132" t="s">
        <v>178</v>
      </c>
      <c r="G36" s="125"/>
      <c r="H36" s="125"/>
      <c r="I36" s="125"/>
      <c r="J36" s="132"/>
    </row>
    <row r="37" spans="1:10" ht="14.25" customHeight="1">
      <c r="A37" s="132">
        <v>35</v>
      </c>
      <c r="B37" s="125" t="s">
        <v>323</v>
      </c>
      <c r="C37" s="125" t="s">
        <v>176</v>
      </c>
      <c r="D37" s="125" t="s">
        <v>165</v>
      </c>
      <c r="E37" s="125" t="s">
        <v>216</v>
      </c>
      <c r="F37" s="132" t="s">
        <v>179</v>
      </c>
      <c r="G37" s="125" t="s">
        <v>175</v>
      </c>
      <c r="H37" s="125" t="s">
        <v>165</v>
      </c>
      <c r="I37" s="125" t="s">
        <v>331</v>
      </c>
      <c r="J37" s="132">
        <v>4</v>
      </c>
    </row>
    <row r="38" spans="1:10" ht="14.25" customHeight="1">
      <c r="A38" s="132"/>
      <c r="B38" s="125"/>
      <c r="C38" s="125"/>
      <c r="D38" s="125"/>
      <c r="E38" s="125"/>
      <c r="F38" s="134">
        <v>18.1</v>
      </c>
      <c r="G38" s="125" t="s">
        <v>173</v>
      </c>
      <c r="H38" s="125" t="s">
        <v>165</v>
      </c>
      <c r="I38" s="125" t="s">
        <v>332</v>
      </c>
      <c r="J38" s="132">
        <v>24</v>
      </c>
    </row>
    <row r="39" spans="1:10" ht="14.25" customHeight="1">
      <c r="A39" s="132">
        <v>44</v>
      </c>
      <c r="B39" s="125" t="s">
        <v>208</v>
      </c>
      <c r="C39" s="125" t="s">
        <v>176</v>
      </c>
      <c r="D39" s="125" t="s">
        <v>166</v>
      </c>
      <c r="E39" s="125" t="s">
        <v>216</v>
      </c>
      <c r="F39" s="132" t="s">
        <v>205</v>
      </c>
      <c r="G39" s="125"/>
      <c r="H39" s="125"/>
      <c r="I39" s="125"/>
      <c r="J39" s="132"/>
    </row>
    <row r="40" spans="1:10" ht="14.25" customHeight="1">
      <c r="A40" s="132"/>
      <c r="B40" s="125"/>
      <c r="C40" s="125" t="s">
        <v>170</v>
      </c>
      <c r="D40" s="125" t="s">
        <v>165</v>
      </c>
      <c r="E40" s="125" t="s">
        <v>217</v>
      </c>
      <c r="F40" s="134">
        <v>19.1</v>
      </c>
      <c r="G40" s="125" t="s">
        <v>167</v>
      </c>
      <c r="H40" s="125" t="s">
        <v>172</v>
      </c>
      <c r="I40" s="125" t="s">
        <v>216</v>
      </c>
      <c r="J40" s="132"/>
    </row>
    <row r="41" spans="1:10" ht="14.25" customHeight="1">
      <c r="A41" s="140"/>
      <c r="B41" s="141"/>
      <c r="C41" s="141" t="s">
        <v>170</v>
      </c>
      <c r="D41" s="141" t="s">
        <v>166</v>
      </c>
      <c r="E41" s="125" t="s">
        <v>217</v>
      </c>
      <c r="F41" s="134">
        <v>19.2</v>
      </c>
      <c r="G41" s="141"/>
      <c r="H41" s="141"/>
      <c r="I41" s="141"/>
      <c r="J41" s="140"/>
    </row>
    <row r="42" spans="1:10" ht="14.25" customHeight="1">
      <c r="A42" s="319" t="s">
        <v>247</v>
      </c>
      <c r="B42" s="320"/>
      <c r="C42" s="320"/>
      <c r="D42" s="320"/>
      <c r="E42" s="320"/>
      <c r="F42" s="320"/>
      <c r="G42" s="320"/>
      <c r="H42" s="320"/>
      <c r="I42" s="320"/>
      <c r="J42" s="321"/>
    </row>
    <row r="43" spans="2:10" ht="14.25" customHeight="1">
      <c r="B43" s="142"/>
      <c r="C43" s="142"/>
      <c r="D43" s="142"/>
      <c r="E43" s="318" t="s">
        <v>241</v>
      </c>
      <c r="F43" s="318"/>
      <c r="G43" s="318"/>
      <c r="H43" s="142"/>
      <c r="I43" s="142"/>
      <c r="J43" s="142"/>
    </row>
    <row r="44" spans="1:10" ht="14.25" customHeight="1">
      <c r="A44" s="132"/>
      <c r="B44" s="125"/>
      <c r="C44" s="155" t="s">
        <v>212</v>
      </c>
      <c r="D44" s="155" t="s">
        <v>166</v>
      </c>
      <c r="E44" s="155" t="s">
        <v>243</v>
      </c>
      <c r="F44" s="133">
        <v>9.3</v>
      </c>
      <c r="G44" s="125"/>
      <c r="H44" s="125"/>
      <c r="I44" s="125"/>
      <c r="J44" s="132"/>
    </row>
    <row r="45" spans="1:10" ht="14.25" customHeight="1">
      <c r="A45" s="132">
        <v>16</v>
      </c>
      <c r="B45" s="125" t="s">
        <v>207</v>
      </c>
      <c r="C45" s="125" t="s">
        <v>215</v>
      </c>
      <c r="D45" s="125" t="s">
        <v>165</v>
      </c>
      <c r="E45" s="125" t="s">
        <v>216</v>
      </c>
      <c r="F45" s="133">
        <v>10</v>
      </c>
      <c r="G45" s="125" t="s">
        <v>181</v>
      </c>
      <c r="H45" s="125" t="s">
        <v>166</v>
      </c>
      <c r="I45" s="125" t="s">
        <v>333</v>
      </c>
      <c r="J45" s="132">
        <v>17</v>
      </c>
    </row>
    <row r="46" spans="1:10" ht="14.25" customHeight="1">
      <c r="A46" s="132"/>
      <c r="B46" s="125"/>
      <c r="C46" s="125"/>
      <c r="D46" s="125"/>
      <c r="E46" s="125"/>
      <c r="F46" s="133">
        <v>10.15</v>
      </c>
      <c r="G46" s="155" t="s">
        <v>175</v>
      </c>
      <c r="H46" s="155" t="s">
        <v>172</v>
      </c>
      <c r="I46" s="155" t="s">
        <v>243</v>
      </c>
      <c r="J46" s="132"/>
    </row>
    <row r="47" spans="1:10" ht="14.25" customHeight="1">
      <c r="A47" s="132">
        <v>87</v>
      </c>
      <c r="B47" s="125" t="s">
        <v>324</v>
      </c>
      <c r="C47" s="125" t="s">
        <v>180</v>
      </c>
      <c r="D47" s="125" t="s">
        <v>165</v>
      </c>
      <c r="E47" s="125" t="s">
        <v>169</v>
      </c>
      <c r="F47" s="133">
        <v>10.3</v>
      </c>
      <c r="G47" s="125" t="s">
        <v>173</v>
      </c>
      <c r="H47" s="125" t="s">
        <v>165</v>
      </c>
      <c r="I47" s="125" t="s">
        <v>216</v>
      </c>
      <c r="J47" s="132"/>
    </row>
    <row r="48" spans="1:10" ht="14.25" customHeight="1">
      <c r="A48" s="132">
        <v>110</v>
      </c>
      <c r="B48" s="125" t="s">
        <v>325</v>
      </c>
      <c r="C48" s="125" t="s">
        <v>180</v>
      </c>
      <c r="D48" s="125" t="s">
        <v>166</v>
      </c>
      <c r="E48" s="125" t="s">
        <v>169</v>
      </c>
      <c r="F48" s="133">
        <v>11.1</v>
      </c>
      <c r="G48" s="125"/>
      <c r="H48" s="125"/>
      <c r="I48" s="125"/>
      <c r="J48" s="132"/>
    </row>
    <row r="49" spans="1:10" ht="14.25" customHeight="1">
      <c r="A49" s="132">
        <v>11</v>
      </c>
      <c r="B49" s="125" t="s">
        <v>207</v>
      </c>
      <c r="C49" s="125" t="s">
        <v>213</v>
      </c>
      <c r="D49" s="125" t="s">
        <v>166</v>
      </c>
      <c r="E49" s="125" t="s">
        <v>216</v>
      </c>
      <c r="F49" s="133">
        <v>12</v>
      </c>
      <c r="G49" s="125" t="s">
        <v>181</v>
      </c>
      <c r="H49" s="125" t="s">
        <v>165</v>
      </c>
      <c r="I49" s="125" t="s">
        <v>334</v>
      </c>
      <c r="J49" s="132">
        <v>26</v>
      </c>
    </row>
    <row r="50" spans="1:10" ht="14.25" customHeight="1">
      <c r="A50" s="132">
        <v>16</v>
      </c>
      <c r="B50" s="125" t="s">
        <v>207</v>
      </c>
      <c r="C50" s="125" t="s">
        <v>213</v>
      </c>
      <c r="D50" s="125" t="s">
        <v>165</v>
      </c>
      <c r="E50" s="125" t="s">
        <v>216</v>
      </c>
      <c r="F50" s="133">
        <v>12.15</v>
      </c>
      <c r="G50" s="125" t="s">
        <v>173</v>
      </c>
      <c r="H50" s="125" t="s">
        <v>172</v>
      </c>
      <c r="I50" s="125" t="s">
        <v>335</v>
      </c>
      <c r="J50" s="132">
        <v>13</v>
      </c>
    </row>
    <row r="51" spans="1:10" ht="14.25" customHeight="1">
      <c r="A51" s="132"/>
      <c r="B51" s="125"/>
      <c r="C51" s="125" t="s">
        <v>180</v>
      </c>
      <c r="D51" s="125" t="s">
        <v>165</v>
      </c>
      <c r="E51" s="125" t="s">
        <v>217</v>
      </c>
      <c r="F51" s="133">
        <v>12.3</v>
      </c>
      <c r="G51" s="125"/>
      <c r="H51" s="125"/>
      <c r="I51" s="125"/>
      <c r="J51" s="132"/>
    </row>
    <row r="52" spans="1:10" ht="14.25" customHeight="1">
      <c r="A52" s="132"/>
      <c r="B52" s="125"/>
      <c r="C52" s="125" t="s">
        <v>180</v>
      </c>
      <c r="D52" s="125" t="s">
        <v>166</v>
      </c>
      <c r="E52" s="125" t="s">
        <v>217</v>
      </c>
      <c r="F52" s="133">
        <v>12.4</v>
      </c>
      <c r="J52" s="132"/>
    </row>
    <row r="53" spans="1:10" ht="14.25" customHeight="1">
      <c r="A53" s="132">
        <v>21</v>
      </c>
      <c r="B53" s="125" t="s">
        <v>210</v>
      </c>
      <c r="C53" s="125" t="s">
        <v>182</v>
      </c>
      <c r="D53" s="125" t="s">
        <v>165</v>
      </c>
      <c r="E53" s="125" t="s">
        <v>216</v>
      </c>
      <c r="F53" s="133">
        <v>12.5</v>
      </c>
      <c r="G53" s="125"/>
      <c r="H53" s="125"/>
      <c r="I53" s="125"/>
      <c r="J53" s="132"/>
    </row>
    <row r="54" spans="1:10" ht="14.25" customHeight="1">
      <c r="A54" s="132">
        <v>37</v>
      </c>
      <c r="B54" s="125" t="s">
        <v>211</v>
      </c>
      <c r="C54" s="125" t="s">
        <v>182</v>
      </c>
      <c r="D54" s="125" t="s">
        <v>166</v>
      </c>
      <c r="E54" s="125" t="s">
        <v>216</v>
      </c>
      <c r="F54" s="133">
        <v>13.05</v>
      </c>
      <c r="G54" s="125"/>
      <c r="H54" s="125"/>
      <c r="I54" s="125"/>
      <c r="J54" s="132"/>
    </row>
    <row r="55" spans="1:10" ht="14.25" customHeight="1">
      <c r="A55" s="132"/>
      <c r="B55" s="125"/>
      <c r="C55" s="155" t="s">
        <v>248</v>
      </c>
      <c r="D55" s="155" t="s">
        <v>166</v>
      </c>
      <c r="E55" s="155" t="s">
        <v>243</v>
      </c>
      <c r="F55" s="133">
        <v>13.2</v>
      </c>
      <c r="G55" s="125"/>
      <c r="H55" s="125"/>
      <c r="I55" s="125"/>
      <c r="J55" s="132"/>
    </row>
    <row r="56" spans="1:10" ht="14.25" customHeight="1">
      <c r="A56" s="132">
        <v>14</v>
      </c>
      <c r="B56" s="125" t="s">
        <v>327</v>
      </c>
      <c r="C56" s="125" t="s">
        <v>183</v>
      </c>
      <c r="D56" s="125" t="s">
        <v>165</v>
      </c>
      <c r="E56" s="125" t="s">
        <v>216</v>
      </c>
      <c r="F56" s="133">
        <v>13.3</v>
      </c>
      <c r="G56" s="125"/>
      <c r="H56" s="125"/>
      <c r="I56" s="125"/>
      <c r="J56" s="132"/>
    </row>
    <row r="57" spans="1:10" ht="14.25" customHeight="1">
      <c r="A57" s="132">
        <v>17</v>
      </c>
      <c r="B57" s="125" t="s">
        <v>326</v>
      </c>
      <c r="C57" s="125" t="s">
        <v>183</v>
      </c>
      <c r="D57" s="125" t="s">
        <v>166</v>
      </c>
      <c r="E57" s="125" t="s">
        <v>216</v>
      </c>
      <c r="F57" s="133">
        <v>13.45</v>
      </c>
      <c r="G57" s="125"/>
      <c r="H57" s="125"/>
      <c r="I57" s="125"/>
      <c r="J57" s="132"/>
    </row>
    <row r="58" ht="12.75">
      <c r="F58" s="137" t="s">
        <v>184</v>
      </c>
    </row>
  </sheetData>
  <sheetProtection/>
  <mergeCells count="4">
    <mergeCell ref="D3:I3"/>
    <mergeCell ref="E43:G43"/>
    <mergeCell ref="A42:J42"/>
    <mergeCell ref="A33:J33"/>
  </mergeCells>
  <printOptions/>
  <pageMargins left="0.2362204724409449" right="0.03937007874015748" top="0.15748031496062992" bottom="0.15748031496062992" header="0.11811023622047245" footer="0.11811023622047245"/>
  <pageSetup horizontalDpi="600" verticalDpi="600" orientation="portrait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30.00390625" style="0" customWidth="1"/>
    <col min="4" max="4" width="25.625" style="0" customWidth="1"/>
    <col min="5" max="5" width="14.00390625" style="0" customWidth="1"/>
    <col min="8" max="8" width="21.125" style="0" customWidth="1"/>
  </cols>
  <sheetData>
    <row r="1" spans="1:9" ht="15.75">
      <c r="A1" s="325" t="s">
        <v>368</v>
      </c>
      <c r="B1" s="325"/>
      <c r="C1" s="325"/>
      <c r="D1" s="325"/>
      <c r="E1" s="325"/>
      <c r="F1" s="325"/>
      <c r="G1" s="325"/>
      <c r="H1" s="227"/>
      <c r="I1" s="227"/>
    </row>
    <row r="2" spans="1:9" ht="15">
      <c r="A2" s="326" t="s">
        <v>369</v>
      </c>
      <c r="B2" s="326"/>
      <c r="C2" s="326"/>
      <c r="D2" s="326"/>
      <c r="E2" s="326"/>
      <c r="F2" s="326"/>
      <c r="G2" s="326"/>
      <c r="H2" s="227"/>
      <c r="I2" s="227"/>
    </row>
    <row r="3" spans="1:9" ht="15">
      <c r="A3" s="327" t="s">
        <v>370</v>
      </c>
      <c r="B3" s="327"/>
      <c r="C3" s="327"/>
      <c r="D3" s="228"/>
      <c r="E3" s="328" t="s">
        <v>371</v>
      </c>
      <c r="F3" s="328"/>
      <c r="G3" s="328"/>
      <c r="H3" s="227"/>
      <c r="I3" s="227"/>
    </row>
    <row r="4" spans="1:9" ht="12.75">
      <c r="A4" s="227"/>
      <c r="B4" s="227"/>
      <c r="C4" s="227"/>
      <c r="D4" s="227"/>
      <c r="E4" s="227"/>
      <c r="F4" s="227"/>
      <c r="G4" s="227"/>
      <c r="H4" s="227"/>
      <c r="I4" s="227"/>
    </row>
    <row r="5" spans="1:9" ht="25.5">
      <c r="A5" s="229" t="s">
        <v>19</v>
      </c>
      <c r="B5" s="230" t="s">
        <v>372</v>
      </c>
      <c r="C5" s="231" t="s">
        <v>373</v>
      </c>
      <c r="D5" s="231" t="s">
        <v>374</v>
      </c>
      <c r="E5" s="232" t="s">
        <v>375</v>
      </c>
      <c r="F5" s="230" t="s">
        <v>17</v>
      </c>
      <c r="G5" s="233"/>
      <c r="H5" s="234"/>
      <c r="I5" s="234"/>
    </row>
    <row r="6" spans="1:9" ht="12.75">
      <c r="A6" s="235"/>
      <c r="B6" s="235"/>
      <c r="C6" s="235"/>
      <c r="D6" s="235"/>
      <c r="E6" s="235"/>
      <c r="F6" s="235"/>
      <c r="G6" s="235"/>
      <c r="H6" s="235"/>
      <c r="I6" s="235"/>
    </row>
    <row r="7" spans="1:9" ht="25.5">
      <c r="A7" s="236">
        <v>1</v>
      </c>
      <c r="B7" s="237">
        <v>278</v>
      </c>
      <c r="C7" s="238" t="s">
        <v>376</v>
      </c>
      <c r="D7" s="239" t="s">
        <v>377</v>
      </c>
      <c r="E7" s="240" t="s">
        <v>378</v>
      </c>
      <c r="F7" s="236">
        <v>3984</v>
      </c>
      <c r="G7" s="241"/>
      <c r="H7" s="239" t="s">
        <v>379</v>
      </c>
      <c r="I7" s="239"/>
    </row>
    <row r="8" spans="1:9" ht="12.75">
      <c r="A8" s="329"/>
      <c r="B8" s="242" t="s">
        <v>380</v>
      </c>
      <c r="C8" s="242" t="s">
        <v>381</v>
      </c>
      <c r="D8" s="242" t="s">
        <v>382</v>
      </c>
      <c r="E8" s="242" t="s">
        <v>383</v>
      </c>
      <c r="F8" s="242" t="s">
        <v>384</v>
      </c>
      <c r="G8" s="243"/>
      <c r="H8" s="243"/>
      <c r="I8" s="243"/>
    </row>
    <row r="9" spans="1:9" ht="12.75">
      <c r="A9" s="329"/>
      <c r="B9" s="244" t="s">
        <v>385</v>
      </c>
      <c r="C9" s="244" t="s">
        <v>386</v>
      </c>
      <c r="D9" s="244" t="s">
        <v>387</v>
      </c>
      <c r="E9" s="244" t="s">
        <v>388</v>
      </c>
      <c r="F9" s="244" t="s">
        <v>389</v>
      </c>
      <c r="G9" s="243"/>
      <c r="H9" s="243"/>
      <c r="I9" s="243"/>
    </row>
    <row r="10" spans="1:9" ht="12.75">
      <c r="A10" s="235"/>
      <c r="B10" s="235"/>
      <c r="C10" s="235"/>
      <c r="D10" s="235"/>
      <c r="E10" s="235"/>
      <c r="F10" s="235"/>
      <c r="G10" s="235"/>
      <c r="H10" s="235"/>
      <c r="I10" s="235"/>
    </row>
    <row r="11" spans="1:9" ht="25.5">
      <c r="A11" s="236">
        <v>2</v>
      </c>
      <c r="B11" s="237">
        <v>1080</v>
      </c>
      <c r="C11" s="238" t="s">
        <v>390</v>
      </c>
      <c r="D11" s="239" t="s">
        <v>391</v>
      </c>
      <c r="E11" s="240" t="s">
        <v>392</v>
      </c>
      <c r="F11" s="236">
        <v>3531</v>
      </c>
      <c r="G11" s="241"/>
      <c r="H11" s="239" t="s">
        <v>393</v>
      </c>
      <c r="I11" s="239"/>
    </row>
    <row r="12" spans="1:9" ht="12.75">
      <c r="A12" s="329"/>
      <c r="B12" s="242" t="s">
        <v>394</v>
      </c>
      <c r="C12" s="242" t="s">
        <v>395</v>
      </c>
      <c r="D12" s="242" t="s">
        <v>396</v>
      </c>
      <c r="E12" s="242" t="s">
        <v>397</v>
      </c>
      <c r="F12" s="242" t="s">
        <v>398</v>
      </c>
      <c r="G12" s="243"/>
      <c r="H12" s="243"/>
      <c r="I12" s="243"/>
    </row>
    <row r="13" spans="1:9" ht="12.75">
      <c r="A13" s="329"/>
      <c r="B13" s="244" t="s">
        <v>399</v>
      </c>
      <c r="C13" s="244" t="s">
        <v>400</v>
      </c>
      <c r="D13" s="244" t="s">
        <v>401</v>
      </c>
      <c r="E13" s="244" t="s">
        <v>402</v>
      </c>
      <c r="F13" s="244" t="s">
        <v>403</v>
      </c>
      <c r="G13" s="243"/>
      <c r="H13" s="243"/>
      <c r="I13" s="243"/>
    </row>
    <row r="14" spans="1:9" ht="12.75">
      <c r="A14" s="235"/>
      <c r="B14" s="235"/>
      <c r="C14" s="235"/>
      <c r="D14" s="235"/>
      <c r="E14" s="235"/>
      <c r="F14" s="235"/>
      <c r="G14" s="235"/>
      <c r="H14" s="235"/>
      <c r="I14" s="235"/>
    </row>
    <row r="15" spans="1:9" ht="38.25">
      <c r="A15" s="236">
        <v>3</v>
      </c>
      <c r="B15" s="237">
        <v>323</v>
      </c>
      <c r="C15" s="238" t="s">
        <v>404</v>
      </c>
      <c r="D15" s="239" t="s">
        <v>405</v>
      </c>
      <c r="E15" s="240" t="s">
        <v>406</v>
      </c>
      <c r="F15" s="236">
        <v>3488</v>
      </c>
      <c r="G15" s="241"/>
      <c r="H15" s="239" t="s">
        <v>407</v>
      </c>
      <c r="I15" s="239"/>
    </row>
    <row r="16" spans="1:9" ht="12.75">
      <c r="A16" s="329"/>
      <c r="B16" s="242" t="s">
        <v>408</v>
      </c>
      <c r="C16" s="242" t="s">
        <v>409</v>
      </c>
      <c r="D16" s="242" t="s">
        <v>410</v>
      </c>
      <c r="E16" s="242" t="s">
        <v>411</v>
      </c>
      <c r="F16" s="242" t="s">
        <v>412</v>
      </c>
      <c r="G16" s="243"/>
      <c r="H16" s="243"/>
      <c r="I16" s="243"/>
    </row>
    <row r="17" spans="1:9" ht="12.75">
      <c r="A17" s="329"/>
      <c r="B17" s="244" t="s">
        <v>413</v>
      </c>
      <c r="C17" s="244" t="s">
        <v>385</v>
      </c>
      <c r="D17" s="244" t="s">
        <v>414</v>
      </c>
      <c r="E17" s="244" t="s">
        <v>415</v>
      </c>
      <c r="F17" s="244" t="s">
        <v>416</v>
      </c>
      <c r="G17" s="243"/>
      <c r="H17" s="243"/>
      <c r="I17" s="243"/>
    </row>
    <row r="18" spans="1:9" ht="12.75">
      <c r="A18" s="235"/>
      <c r="B18" s="235"/>
      <c r="C18" s="235"/>
      <c r="D18" s="235"/>
      <c r="E18" s="235"/>
      <c r="F18" s="235"/>
      <c r="G18" s="235"/>
      <c r="H18" s="235"/>
      <c r="I18" s="235"/>
    </row>
    <row r="19" spans="1:9" ht="25.5">
      <c r="A19" s="236">
        <v>4</v>
      </c>
      <c r="B19" s="237">
        <v>287</v>
      </c>
      <c r="C19" s="238" t="s">
        <v>417</v>
      </c>
      <c r="D19" s="239" t="s">
        <v>418</v>
      </c>
      <c r="E19" s="240" t="s">
        <v>419</v>
      </c>
      <c r="F19" s="236">
        <v>3253</v>
      </c>
      <c r="G19" s="241"/>
      <c r="H19" s="239" t="s">
        <v>420</v>
      </c>
      <c r="I19" s="239"/>
    </row>
    <row r="20" spans="1:9" ht="12.75">
      <c r="A20" s="329"/>
      <c r="B20" s="242" t="s">
        <v>421</v>
      </c>
      <c r="C20" s="242" t="s">
        <v>422</v>
      </c>
      <c r="D20" s="242" t="s">
        <v>423</v>
      </c>
      <c r="E20" s="242" t="s">
        <v>424</v>
      </c>
      <c r="F20" s="242" t="s">
        <v>425</v>
      </c>
      <c r="G20" s="243"/>
      <c r="H20" s="243"/>
      <c r="I20" s="243"/>
    </row>
    <row r="21" spans="1:9" ht="12.75">
      <c r="A21" s="329"/>
      <c r="B21" s="244" t="s">
        <v>426</v>
      </c>
      <c r="C21" s="244" t="s">
        <v>427</v>
      </c>
      <c r="D21" s="244" t="s">
        <v>428</v>
      </c>
      <c r="E21" s="244" t="s">
        <v>429</v>
      </c>
      <c r="F21" s="244" t="s">
        <v>430</v>
      </c>
      <c r="G21" s="243"/>
      <c r="H21" s="243"/>
      <c r="I21" s="243"/>
    </row>
    <row r="22" spans="1:9" ht="12.75">
      <c r="A22" s="235"/>
      <c r="B22" s="235"/>
      <c r="C22" s="235"/>
      <c r="D22" s="235"/>
      <c r="E22" s="235"/>
      <c r="F22" s="235"/>
      <c r="G22" s="235"/>
      <c r="H22" s="235"/>
      <c r="I22" s="235"/>
    </row>
    <row r="23" spans="1:9" ht="25.5">
      <c r="A23" s="236">
        <v>5</v>
      </c>
      <c r="B23" s="237">
        <v>874</v>
      </c>
      <c r="C23" s="238" t="s">
        <v>431</v>
      </c>
      <c r="D23" s="239" t="s">
        <v>432</v>
      </c>
      <c r="E23" s="240" t="s">
        <v>433</v>
      </c>
      <c r="F23" s="236">
        <v>3144</v>
      </c>
      <c r="G23" s="241"/>
      <c r="H23" s="239" t="s">
        <v>434</v>
      </c>
      <c r="I23" s="239"/>
    </row>
    <row r="24" spans="1:9" ht="12.75">
      <c r="A24" s="329"/>
      <c r="B24" s="242" t="s">
        <v>435</v>
      </c>
      <c r="C24" s="242" t="s">
        <v>422</v>
      </c>
      <c r="D24" s="242" t="s">
        <v>436</v>
      </c>
      <c r="E24" s="242" t="s">
        <v>437</v>
      </c>
      <c r="F24" s="242" t="s">
        <v>438</v>
      </c>
      <c r="G24" s="243"/>
      <c r="H24" s="243"/>
      <c r="I24" s="243"/>
    </row>
    <row r="25" spans="1:9" ht="12.75">
      <c r="A25" s="329"/>
      <c r="B25" s="244" t="s">
        <v>439</v>
      </c>
      <c r="C25" s="244" t="s">
        <v>427</v>
      </c>
      <c r="D25" s="244" t="s">
        <v>440</v>
      </c>
      <c r="E25" s="244" t="s">
        <v>441</v>
      </c>
      <c r="F25" s="244" t="s">
        <v>442</v>
      </c>
      <c r="G25" s="243"/>
      <c r="H25" s="243"/>
      <c r="I25" s="243"/>
    </row>
    <row r="26" spans="1:9" ht="12.75">
      <c r="A26" s="235"/>
      <c r="B26" s="235"/>
      <c r="C26" s="235"/>
      <c r="D26" s="235"/>
      <c r="E26" s="235"/>
      <c r="F26" s="235"/>
      <c r="G26" s="235"/>
      <c r="H26" s="235"/>
      <c r="I26" s="235"/>
    </row>
    <row r="27" spans="1:9" ht="25.5">
      <c r="A27" s="236">
        <v>6</v>
      </c>
      <c r="B27" s="237">
        <v>1561</v>
      </c>
      <c r="C27" s="238" t="s">
        <v>443</v>
      </c>
      <c r="D27" s="239" t="s">
        <v>444</v>
      </c>
      <c r="E27" s="240" t="s">
        <v>445</v>
      </c>
      <c r="F27" s="236">
        <v>3143</v>
      </c>
      <c r="G27" s="241"/>
      <c r="H27" s="239" t="s">
        <v>446</v>
      </c>
      <c r="I27" s="239"/>
    </row>
    <row r="28" spans="1:9" ht="12.75">
      <c r="A28" s="329"/>
      <c r="B28" s="242" t="s">
        <v>447</v>
      </c>
      <c r="C28" s="242" t="s">
        <v>448</v>
      </c>
      <c r="D28" s="242" t="s">
        <v>449</v>
      </c>
      <c r="E28" s="242" t="s">
        <v>450</v>
      </c>
      <c r="F28" s="242" t="s">
        <v>451</v>
      </c>
      <c r="G28" s="243"/>
      <c r="H28" s="243"/>
      <c r="I28" s="243"/>
    </row>
    <row r="29" spans="1:9" ht="12.75">
      <c r="A29" s="329"/>
      <c r="B29" s="244" t="s">
        <v>452</v>
      </c>
      <c r="C29" s="244" t="s">
        <v>453</v>
      </c>
      <c r="D29" s="244" t="s">
        <v>454</v>
      </c>
      <c r="E29" s="244" t="s">
        <v>455</v>
      </c>
      <c r="F29" s="244" t="s">
        <v>456</v>
      </c>
      <c r="G29" s="243"/>
      <c r="H29" s="243"/>
      <c r="I29" s="243"/>
    </row>
    <row r="30" spans="1:9" ht="12.75">
      <c r="A30" s="235"/>
      <c r="B30" s="235"/>
      <c r="C30" s="235"/>
      <c r="D30" s="235"/>
      <c r="E30" s="235"/>
      <c r="F30" s="235"/>
      <c r="G30" s="235"/>
      <c r="H30" s="235"/>
      <c r="I30" s="235"/>
    </row>
    <row r="31" spans="1:9" ht="25.5">
      <c r="A31" s="236">
        <v>7</v>
      </c>
      <c r="B31" s="237">
        <v>231</v>
      </c>
      <c r="C31" s="238" t="s">
        <v>457</v>
      </c>
      <c r="D31" s="239" t="s">
        <v>458</v>
      </c>
      <c r="E31" s="240" t="s">
        <v>459</v>
      </c>
      <c r="F31" s="236">
        <v>3105</v>
      </c>
      <c r="G31" s="241"/>
      <c r="H31" s="239" t="s">
        <v>379</v>
      </c>
      <c r="I31" s="239"/>
    </row>
    <row r="32" spans="1:9" ht="12.75">
      <c r="A32" s="329"/>
      <c r="B32" s="242" t="s">
        <v>460</v>
      </c>
      <c r="C32" s="242" t="s">
        <v>422</v>
      </c>
      <c r="D32" s="242" t="s">
        <v>461</v>
      </c>
      <c r="E32" s="242" t="s">
        <v>462</v>
      </c>
      <c r="F32" s="242" t="s">
        <v>463</v>
      </c>
      <c r="G32" s="243"/>
      <c r="H32" s="243"/>
      <c r="I32" s="243"/>
    </row>
    <row r="33" spans="1:9" ht="12.75">
      <c r="A33" s="329"/>
      <c r="B33" s="244" t="s">
        <v>464</v>
      </c>
      <c r="C33" s="244" t="s">
        <v>427</v>
      </c>
      <c r="D33" s="244" t="s">
        <v>465</v>
      </c>
      <c r="E33" s="244" t="s">
        <v>466</v>
      </c>
      <c r="F33" s="244" t="s">
        <v>467</v>
      </c>
      <c r="G33" s="243"/>
      <c r="H33" s="243"/>
      <c r="I33" s="243"/>
    </row>
    <row r="34" spans="1:9" ht="12.75">
      <c r="A34" s="235"/>
      <c r="B34" s="235"/>
      <c r="C34" s="235"/>
      <c r="D34" s="235"/>
      <c r="E34" s="235"/>
      <c r="F34" s="235"/>
      <c r="G34" s="235"/>
      <c r="H34" s="235"/>
      <c r="I34" s="235"/>
    </row>
    <row r="35" spans="1:9" ht="25.5">
      <c r="A35" s="236">
        <v>8</v>
      </c>
      <c r="B35" s="237">
        <v>19</v>
      </c>
      <c r="C35" s="238" t="s">
        <v>468</v>
      </c>
      <c r="D35" s="239" t="s">
        <v>469</v>
      </c>
      <c r="E35" s="240" t="s">
        <v>470</v>
      </c>
      <c r="F35" s="236">
        <v>3012</v>
      </c>
      <c r="G35" s="241"/>
      <c r="H35" s="239" t="s">
        <v>471</v>
      </c>
      <c r="I35" s="239"/>
    </row>
    <row r="36" spans="1:9" ht="12.75">
      <c r="A36" s="329"/>
      <c r="B36" s="242" t="s">
        <v>472</v>
      </c>
      <c r="C36" s="242" t="s">
        <v>422</v>
      </c>
      <c r="D36" s="242" t="s">
        <v>473</v>
      </c>
      <c r="E36" s="242" t="s">
        <v>474</v>
      </c>
      <c r="F36" s="242" t="s">
        <v>475</v>
      </c>
      <c r="G36" s="243"/>
      <c r="H36" s="243"/>
      <c r="I36" s="243"/>
    </row>
    <row r="37" spans="1:9" ht="12.75">
      <c r="A37" s="329"/>
      <c r="B37" s="244" t="s">
        <v>476</v>
      </c>
      <c r="C37" s="244" t="s">
        <v>427</v>
      </c>
      <c r="D37" s="244" t="s">
        <v>477</v>
      </c>
      <c r="E37" s="244" t="s">
        <v>478</v>
      </c>
      <c r="F37" s="244" t="s">
        <v>479</v>
      </c>
      <c r="G37" s="243"/>
      <c r="H37" s="243"/>
      <c r="I37" s="243"/>
    </row>
    <row r="38" spans="1:9" ht="12.75">
      <c r="A38" s="235"/>
      <c r="B38" s="235"/>
      <c r="C38" s="235"/>
      <c r="D38" s="235"/>
      <c r="E38" s="235"/>
      <c r="F38" s="235"/>
      <c r="G38" s="235"/>
      <c r="H38" s="235"/>
      <c r="I38" s="235"/>
    </row>
    <row r="39" spans="1:9" ht="25.5">
      <c r="A39" s="236">
        <v>9</v>
      </c>
      <c r="B39" s="237">
        <v>470</v>
      </c>
      <c r="C39" s="238" t="s">
        <v>480</v>
      </c>
      <c r="D39" s="239" t="s">
        <v>481</v>
      </c>
      <c r="E39" s="240" t="s">
        <v>482</v>
      </c>
      <c r="F39" s="236">
        <v>2885</v>
      </c>
      <c r="G39" s="241"/>
      <c r="H39" s="239" t="s">
        <v>483</v>
      </c>
      <c r="I39" s="239"/>
    </row>
    <row r="40" spans="1:9" ht="12.75">
      <c r="A40" s="329"/>
      <c r="B40" s="242" t="s">
        <v>484</v>
      </c>
      <c r="C40" s="242" t="s">
        <v>485</v>
      </c>
      <c r="D40" s="242" t="s">
        <v>486</v>
      </c>
      <c r="E40" s="242" t="s">
        <v>487</v>
      </c>
      <c r="F40" s="242" t="s">
        <v>488</v>
      </c>
      <c r="G40" s="243"/>
      <c r="H40" s="243"/>
      <c r="I40" s="243"/>
    </row>
    <row r="41" spans="1:9" ht="12.75">
      <c r="A41" s="329"/>
      <c r="B41" s="244" t="s">
        <v>489</v>
      </c>
      <c r="C41" s="244" t="s">
        <v>490</v>
      </c>
      <c r="D41" s="244" t="s">
        <v>491</v>
      </c>
      <c r="E41" s="244" t="s">
        <v>492</v>
      </c>
      <c r="F41" s="244" t="s">
        <v>493</v>
      </c>
      <c r="G41" s="243"/>
      <c r="H41" s="243"/>
      <c r="I41" s="243"/>
    </row>
    <row r="42" spans="1:9" ht="12.75">
      <c r="A42" s="235"/>
      <c r="B42" s="235"/>
      <c r="C42" s="235"/>
      <c r="D42" s="235"/>
      <c r="E42" s="235"/>
      <c r="F42" s="235"/>
      <c r="G42" s="235"/>
      <c r="H42" s="235"/>
      <c r="I42" s="235"/>
    </row>
    <row r="43" spans="1:9" ht="25.5">
      <c r="A43" s="236">
        <v>10</v>
      </c>
      <c r="B43" s="237">
        <v>1018</v>
      </c>
      <c r="C43" s="238" t="s">
        <v>494</v>
      </c>
      <c r="D43" s="239" t="s">
        <v>495</v>
      </c>
      <c r="E43" s="240" t="s">
        <v>496</v>
      </c>
      <c r="F43" s="236">
        <v>2807</v>
      </c>
      <c r="G43" s="241"/>
      <c r="H43" s="239" t="s">
        <v>497</v>
      </c>
      <c r="I43" s="239"/>
    </row>
    <row r="44" spans="1:9" ht="12.75">
      <c r="A44" s="329"/>
      <c r="B44" s="242" t="s">
        <v>498</v>
      </c>
      <c r="C44" s="242" t="s">
        <v>485</v>
      </c>
      <c r="D44" s="242" t="s">
        <v>499</v>
      </c>
      <c r="E44" s="242" t="s">
        <v>500</v>
      </c>
      <c r="F44" s="242" t="s">
        <v>501</v>
      </c>
      <c r="G44" s="243"/>
      <c r="H44" s="243"/>
      <c r="I44" s="243"/>
    </row>
    <row r="45" spans="1:9" ht="12.75">
      <c r="A45" s="329"/>
      <c r="B45" s="244" t="s">
        <v>502</v>
      </c>
      <c r="C45" s="244" t="s">
        <v>490</v>
      </c>
      <c r="D45" s="244" t="s">
        <v>503</v>
      </c>
      <c r="E45" s="244" t="s">
        <v>504</v>
      </c>
      <c r="F45" s="244" t="s">
        <v>505</v>
      </c>
      <c r="G45" s="243"/>
      <c r="H45" s="243"/>
      <c r="I45" s="243"/>
    </row>
    <row r="46" spans="1:9" ht="12.75">
      <c r="A46" s="235"/>
      <c r="B46" s="235"/>
      <c r="C46" s="235"/>
      <c r="D46" s="235"/>
      <c r="E46" s="235"/>
      <c r="F46" s="235"/>
      <c r="G46" s="235"/>
      <c r="H46" s="235"/>
      <c r="I46" s="235"/>
    </row>
    <row r="47" spans="1:9" ht="25.5">
      <c r="A47" s="236">
        <v>11</v>
      </c>
      <c r="B47" s="237">
        <v>1484</v>
      </c>
      <c r="C47" s="238" t="s">
        <v>506</v>
      </c>
      <c r="D47" s="239" t="s">
        <v>507</v>
      </c>
      <c r="E47" s="240" t="s">
        <v>508</v>
      </c>
      <c r="F47" s="236">
        <v>2485</v>
      </c>
      <c r="G47" s="241"/>
      <c r="H47" s="239" t="s">
        <v>509</v>
      </c>
      <c r="I47" s="239"/>
    </row>
    <row r="48" spans="1:9" ht="12.75">
      <c r="A48" s="329"/>
      <c r="B48" s="242" t="s">
        <v>510</v>
      </c>
      <c r="C48" s="242" t="s">
        <v>511</v>
      </c>
      <c r="D48" s="242" t="s">
        <v>512</v>
      </c>
      <c r="E48" s="242" t="s">
        <v>513</v>
      </c>
      <c r="F48" s="242" t="s">
        <v>514</v>
      </c>
      <c r="G48" s="243"/>
      <c r="H48" s="243"/>
      <c r="I48" s="243"/>
    </row>
    <row r="49" spans="1:9" ht="12.75">
      <c r="A49" s="329"/>
      <c r="B49" s="244" t="s">
        <v>455</v>
      </c>
      <c r="C49" s="244" t="s">
        <v>515</v>
      </c>
      <c r="D49" s="244" t="s">
        <v>516</v>
      </c>
      <c r="E49" s="244" t="s">
        <v>517</v>
      </c>
      <c r="F49" s="244" t="s">
        <v>518</v>
      </c>
      <c r="G49" s="243"/>
      <c r="H49" s="243"/>
      <c r="I49" s="243"/>
    </row>
    <row r="50" spans="1:9" ht="12.75">
      <c r="A50" s="235"/>
      <c r="B50" s="235"/>
      <c r="C50" s="235"/>
      <c r="D50" s="235"/>
      <c r="E50" s="235"/>
      <c r="F50" s="235"/>
      <c r="G50" s="235"/>
      <c r="H50" s="235"/>
      <c r="I50" s="235"/>
    </row>
    <row r="51" spans="1:9" ht="38.25">
      <c r="A51" s="236">
        <v>12</v>
      </c>
      <c r="B51" s="237">
        <v>1852</v>
      </c>
      <c r="C51" s="238" t="s">
        <v>519</v>
      </c>
      <c r="D51" s="239" t="s">
        <v>520</v>
      </c>
      <c r="E51" s="240" t="s">
        <v>521</v>
      </c>
      <c r="F51" s="236">
        <v>2457</v>
      </c>
      <c r="G51" s="241"/>
      <c r="H51" s="239" t="s">
        <v>522</v>
      </c>
      <c r="I51" s="239"/>
    </row>
    <row r="52" spans="1:9" ht="12.75">
      <c r="A52" s="329"/>
      <c r="B52" s="242" t="s">
        <v>523</v>
      </c>
      <c r="C52" s="242" t="s">
        <v>524</v>
      </c>
      <c r="D52" s="242" t="s">
        <v>525</v>
      </c>
      <c r="E52" s="242" t="s">
        <v>526</v>
      </c>
      <c r="F52" s="242" t="s">
        <v>527</v>
      </c>
      <c r="G52" s="243"/>
      <c r="H52" s="243"/>
      <c r="I52" s="243"/>
    </row>
    <row r="53" spans="1:9" ht="12.75">
      <c r="A53" s="329"/>
      <c r="B53" s="244" t="s">
        <v>414</v>
      </c>
      <c r="C53" s="244" t="s">
        <v>528</v>
      </c>
      <c r="D53" s="244" t="s">
        <v>529</v>
      </c>
      <c r="E53" s="244" t="s">
        <v>530</v>
      </c>
      <c r="F53" s="244" t="s">
        <v>531</v>
      </c>
      <c r="G53" s="243"/>
      <c r="H53" s="243"/>
      <c r="I53" s="243"/>
    </row>
    <row r="54" spans="1:9" ht="12.75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9" ht="25.5">
      <c r="A55" s="236">
        <v>13</v>
      </c>
      <c r="B55" s="237">
        <v>984</v>
      </c>
      <c r="C55" s="238" t="s">
        <v>532</v>
      </c>
      <c r="D55" s="239" t="s">
        <v>533</v>
      </c>
      <c r="E55" s="240" t="s">
        <v>534</v>
      </c>
      <c r="F55" s="236">
        <v>2267</v>
      </c>
      <c r="G55" s="241"/>
      <c r="H55" s="239" t="s">
        <v>535</v>
      </c>
      <c r="I55" s="239"/>
    </row>
    <row r="56" spans="1:9" ht="12.75">
      <c r="A56" s="329"/>
      <c r="B56" s="242" t="s">
        <v>536</v>
      </c>
      <c r="C56" s="242" t="s">
        <v>422</v>
      </c>
      <c r="D56" s="242" t="s">
        <v>537</v>
      </c>
      <c r="E56" s="242" t="s">
        <v>513</v>
      </c>
      <c r="F56" s="242" t="s">
        <v>538</v>
      </c>
      <c r="G56" s="243"/>
      <c r="H56" s="243"/>
      <c r="I56" s="243"/>
    </row>
    <row r="57" spans="1:9" ht="12.75">
      <c r="A57" s="329"/>
      <c r="B57" s="244" t="s">
        <v>465</v>
      </c>
      <c r="C57" s="244" t="s">
        <v>427</v>
      </c>
      <c r="D57" s="244" t="s">
        <v>539</v>
      </c>
      <c r="E57" s="244" t="s">
        <v>517</v>
      </c>
      <c r="F57" s="244"/>
      <c r="G57" s="243"/>
      <c r="H57" s="243"/>
      <c r="I57" s="243"/>
    </row>
    <row r="58" spans="1:9" ht="12.75">
      <c r="A58" s="235"/>
      <c r="B58" s="235"/>
      <c r="C58" s="235"/>
      <c r="D58" s="235"/>
      <c r="E58" s="235"/>
      <c r="F58" s="235"/>
      <c r="G58" s="235"/>
      <c r="H58" s="235"/>
      <c r="I58" s="235"/>
    </row>
    <row r="59" spans="1:9" ht="25.5">
      <c r="A59" s="236">
        <v>14</v>
      </c>
      <c r="B59" s="237">
        <v>2371</v>
      </c>
      <c r="C59" s="238" t="s">
        <v>540</v>
      </c>
      <c r="D59" s="239" t="s">
        <v>541</v>
      </c>
      <c r="E59" s="240" t="s">
        <v>542</v>
      </c>
      <c r="F59" s="236">
        <v>1882</v>
      </c>
      <c r="G59" s="241"/>
      <c r="H59" s="239" t="s">
        <v>543</v>
      </c>
      <c r="I59" s="239"/>
    </row>
    <row r="60" spans="1:9" ht="12.75">
      <c r="A60" s="329"/>
      <c r="B60" s="242" t="s">
        <v>544</v>
      </c>
      <c r="C60" s="242" t="s">
        <v>545</v>
      </c>
      <c r="D60" s="242" t="s">
        <v>546</v>
      </c>
      <c r="E60" s="242" t="s">
        <v>547</v>
      </c>
      <c r="F60" s="242" t="s">
        <v>548</v>
      </c>
      <c r="G60" s="243"/>
      <c r="H60" s="243"/>
      <c r="I60" s="243"/>
    </row>
    <row r="61" spans="1:9" ht="12.75">
      <c r="A61" s="329"/>
      <c r="B61" s="244" t="s">
        <v>549</v>
      </c>
      <c r="C61" s="244"/>
      <c r="D61" s="244" t="s">
        <v>550</v>
      </c>
      <c r="E61" s="244" t="s">
        <v>551</v>
      </c>
      <c r="F61" s="244" t="s">
        <v>552</v>
      </c>
      <c r="G61" s="243"/>
      <c r="H61" s="243"/>
      <c r="I61" s="243"/>
    </row>
    <row r="62" spans="1:9" ht="12.75">
      <c r="A62" s="235"/>
      <c r="B62" s="235"/>
      <c r="C62" s="235"/>
      <c r="D62" s="235"/>
      <c r="E62" s="235"/>
      <c r="F62" s="235"/>
      <c r="G62" s="235"/>
      <c r="H62" s="235"/>
      <c r="I62" s="235"/>
    </row>
    <row r="63" spans="1:9" ht="25.5">
      <c r="A63" s="245"/>
      <c r="B63" s="237">
        <v>228</v>
      </c>
      <c r="C63" s="238" t="s">
        <v>553</v>
      </c>
      <c r="D63" s="239" t="s">
        <v>377</v>
      </c>
      <c r="E63" s="240" t="s">
        <v>554</v>
      </c>
      <c r="F63" s="245"/>
      <c r="G63" s="241"/>
      <c r="H63" s="239" t="s">
        <v>379</v>
      </c>
      <c r="I63" s="239"/>
    </row>
    <row r="64" spans="1:9" ht="12.75">
      <c r="A64" s="329"/>
      <c r="B64" s="242" t="s">
        <v>555</v>
      </c>
      <c r="C64" s="242" t="s">
        <v>485</v>
      </c>
      <c r="D64" s="242" t="s">
        <v>556</v>
      </c>
      <c r="E64" s="242"/>
      <c r="F64" s="243"/>
      <c r="G64" s="243"/>
      <c r="H64" s="243"/>
      <c r="I64" s="243"/>
    </row>
    <row r="65" spans="1:9" ht="12.75">
      <c r="A65" s="329"/>
      <c r="B65" s="244" t="s">
        <v>388</v>
      </c>
      <c r="C65" s="244" t="s">
        <v>490</v>
      </c>
      <c r="D65" s="244"/>
      <c r="E65" s="244"/>
      <c r="F65" s="243"/>
      <c r="G65" s="243"/>
      <c r="H65" s="243"/>
      <c r="I65" s="243"/>
    </row>
    <row r="66" spans="1:9" ht="12.75">
      <c r="A66" s="235"/>
      <c r="B66" s="235"/>
      <c r="C66" s="235"/>
      <c r="D66" s="235"/>
      <c r="E66" s="235"/>
      <c r="F66" s="235"/>
      <c r="G66" s="235"/>
      <c r="H66" s="235"/>
      <c r="I66" s="235"/>
    </row>
    <row r="67" spans="1:9" ht="25.5">
      <c r="A67" s="245"/>
      <c r="B67" s="237">
        <v>463</v>
      </c>
      <c r="C67" s="238" t="s">
        <v>557</v>
      </c>
      <c r="D67" s="239" t="s">
        <v>558</v>
      </c>
      <c r="E67" s="240" t="s">
        <v>559</v>
      </c>
      <c r="F67" s="245"/>
      <c r="G67" s="241"/>
      <c r="H67" s="239" t="s">
        <v>560</v>
      </c>
      <c r="I67" s="239"/>
    </row>
    <row r="68" spans="1:9" ht="12.75">
      <c r="A68" s="329"/>
      <c r="B68" s="242" t="s">
        <v>556</v>
      </c>
      <c r="C68" s="242"/>
      <c r="D68" s="242"/>
      <c r="E68" s="242"/>
      <c r="F68" s="243"/>
      <c r="G68" s="243"/>
      <c r="H68" s="243"/>
      <c r="I68" s="243"/>
    </row>
    <row r="69" spans="1:9" ht="12.75">
      <c r="A69" s="329"/>
      <c r="B69" s="244"/>
      <c r="C69" s="244"/>
      <c r="D69" s="244"/>
      <c r="E69" s="244"/>
      <c r="F69" s="243"/>
      <c r="G69" s="243"/>
      <c r="H69" s="243"/>
      <c r="I69" s="243"/>
    </row>
    <row r="70" spans="1:9" ht="12.75">
      <c r="A70" s="235"/>
      <c r="B70" s="235"/>
      <c r="C70" s="235"/>
      <c r="D70" s="235"/>
      <c r="E70" s="235"/>
      <c r="F70" s="235"/>
      <c r="G70" s="235"/>
      <c r="H70" s="235"/>
      <c r="I70" s="235"/>
    </row>
    <row r="71" spans="1:9" ht="25.5">
      <c r="A71" s="245"/>
      <c r="B71" s="237">
        <v>2226</v>
      </c>
      <c r="C71" s="238" t="s">
        <v>561</v>
      </c>
      <c r="D71" s="239" t="s">
        <v>562</v>
      </c>
      <c r="E71" s="240" t="s">
        <v>563</v>
      </c>
      <c r="F71" s="245"/>
      <c r="G71" s="241"/>
      <c r="H71" s="239" t="s">
        <v>564</v>
      </c>
      <c r="I71" s="239"/>
    </row>
    <row r="72" spans="1:9" ht="12.75">
      <c r="A72" s="329"/>
      <c r="B72" s="242" t="s">
        <v>556</v>
      </c>
      <c r="C72" s="242"/>
      <c r="D72" s="242"/>
      <c r="E72" s="242"/>
      <c r="F72" s="243"/>
      <c r="G72" s="243"/>
      <c r="H72" s="243"/>
      <c r="I72" s="243"/>
    </row>
    <row r="73" spans="1:9" ht="12.75">
      <c r="A73" s="329"/>
      <c r="B73" s="244"/>
      <c r="C73" s="244"/>
      <c r="D73" s="244"/>
      <c r="E73" s="244"/>
      <c r="F73" s="243"/>
      <c r="G73" s="243"/>
      <c r="H73" s="243"/>
      <c r="I73" s="243"/>
    </row>
    <row r="74" spans="1:9" ht="12.75">
      <c r="A74" s="235"/>
      <c r="B74" s="235"/>
      <c r="C74" s="235"/>
      <c r="D74" s="235"/>
      <c r="E74" s="235"/>
      <c r="F74" s="235"/>
      <c r="G74" s="235"/>
      <c r="H74" s="235"/>
      <c r="I74" s="235"/>
    </row>
    <row r="75" spans="1:9" ht="25.5">
      <c r="A75" s="245"/>
      <c r="B75" s="237">
        <v>459</v>
      </c>
      <c r="C75" s="238" t="s">
        <v>565</v>
      </c>
      <c r="D75" s="239" t="s">
        <v>558</v>
      </c>
      <c r="E75" s="240" t="s">
        <v>566</v>
      </c>
      <c r="F75" s="245"/>
      <c r="G75" s="241"/>
      <c r="H75" s="239" t="s">
        <v>560</v>
      </c>
      <c r="I75" s="239"/>
    </row>
    <row r="76" spans="1:9" ht="12.75">
      <c r="A76" s="329"/>
      <c r="B76" s="242" t="s">
        <v>556</v>
      </c>
      <c r="C76" s="242"/>
      <c r="D76" s="242"/>
      <c r="E76" s="242"/>
      <c r="F76" s="243"/>
      <c r="G76" s="243"/>
      <c r="H76" s="243"/>
      <c r="I76" s="243"/>
    </row>
    <row r="77" spans="1:9" ht="12.75">
      <c r="A77" s="329"/>
      <c r="B77" s="244"/>
      <c r="C77" s="244"/>
      <c r="D77" s="244"/>
      <c r="E77" s="244"/>
      <c r="F77" s="243"/>
      <c r="G77" s="243"/>
      <c r="H77" s="243"/>
      <c r="I77" s="243"/>
    </row>
  </sheetData>
  <sheetProtection/>
  <mergeCells count="22">
    <mergeCell ref="A64:A65"/>
    <mergeCell ref="A68:A69"/>
    <mergeCell ref="A72:A73"/>
    <mergeCell ref="A76:A77"/>
    <mergeCell ref="A40:A41"/>
    <mergeCell ref="A44:A45"/>
    <mergeCell ref="A48:A49"/>
    <mergeCell ref="A52:A53"/>
    <mergeCell ref="A56:A57"/>
    <mergeCell ref="A60:A61"/>
    <mergeCell ref="A16:A17"/>
    <mergeCell ref="A20:A21"/>
    <mergeCell ref="A24:A25"/>
    <mergeCell ref="A28:A29"/>
    <mergeCell ref="A32:A33"/>
    <mergeCell ref="A36:A37"/>
    <mergeCell ref="A1:G1"/>
    <mergeCell ref="A2:G2"/>
    <mergeCell ref="A3:C3"/>
    <mergeCell ref="E3:G3"/>
    <mergeCell ref="A8:A9"/>
    <mergeCell ref="A12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67"/>
  <sheetViews>
    <sheetView zoomScalePageLayoutView="0" workbookViewId="0" topLeftCell="A1">
      <selection activeCell="I28" sqref="I28"/>
    </sheetView>
  </sheetViews>
  <sheetFormatPr defaultColWidth="9.00390625" defaultRowHeight="12.75"/>
  <cols>
    <col min="2" max="2" width="11.125" style="0" customWidth="1"/>
    <col min="3" max="3" width="22.75390625" style="0" customWidth="1"/>
    <col min="4" max="4" width="20.25390625" style="0" customWidth="1"/>
    <col min="10" max="10" width="17.125" style="0" customWidth="1"/>
  </cols>
  <sheetData>
    <row r="3" spans="1:10" ht="15.75">
      <c r="A3" s="331" t="s">
        <v>368</v>
      </c>
      <c r="B3" s="331"/>
      <c r="C3" s="331"/>
      <c r="D3" s="331"/>
      <c r="E3" s="331"/>
      <c r="F3" s="331"/>
      <c r="G3" s="331"/>
      <c r="H3" s="247"/>
      <c r="I3" s="247"/>
      <c r="J3" s="247"/>
    </row>
    <row r="4" spans="1:10" ht="15">
      <c r="A4" s="332" t="s">
        <v>369</v>
      </c>
      <c r="B4" s="332"/>
      <c r="C4" s="332"/>
      <c r="D4" s="332"/>
      <c r="E4" s="332"/>
      <c r="F4" s="332"/>
      <c r="G4" s="332"/>
      <c r="H4" s="247"/>
      <c r="I4" s="247"/>
      <c r="J4" s="247"/>
    </row>
    <row r="5" spans="1:10" ht="15">
      <c r="A5" s="333" t="s">
        <v>370</v>
      </c>
      <c r="B5" s="333"/>
      <c r="C5" s="333"/>
      <c r="D5" s="248"/>
      <c r="E5" s="334" t="s">
        <v>574</v>
      </c>
      <c r="F5" s="334"/>
      <c r="G5" s="334"/>
      <c r="H5" s="247"/>
      <c r="I5" s="247"/>
      <c r="J5" s="247"/>
    </row>
    <row r="6" spans="1:10" ht="12.75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10" ht="38.25">
      <c r="A7" s="249" t="s">
        <v>19</v>
      </c>
      <c r="B7" s="250" t="s">
        <v>372</v>
      </c>
      <c r="C7" s="251" t="s">
        <v>373</v>
      </c>
      <c r="D7" s="251" t="s">
        <v>374</v>
      </c>
      <c r="E7" s="252" t="s">
        <v>375</v>
      </c>
      <c r="F7" s="250" t="s">
        <v>17</v>
      </c>
      <c r="G7" s="253"/>
      <c r="H7" s="254"/>
      <c r="I7" s="254"/>
      <c r="J7" s="254"/>
    </row>
    <row r="8" spans="1:10" ht="12.75">
      <c r="A8" s="255"/>
      <c r="B8" s="255"/>
      <c r="C8" s="255"/>
      <c r="D8" s="255"/>
      <c r="E8" s="255"/>
      <c r="F8" s="255"/>
      <c r="G8" s="255"/>
      <c r="H8" s="255"/>
      <c r="I8" s="255"/>
      <c r="J8" s="255"/>
    </row>
    <row r="9" spans="1:10" ht="25.5">
      <c r="A9" s="256">
        <v>1</v>
      </c>
      <c r="B9" s="257">
        <v>1022</v>
      </c>
      <c r="C9" s="258" t="s">
        <v>575</v>
      </c>
      <c r="D9" s="259" t="s">
        <v>495</v>
      </c>
      <c r="E9" s="260" t="s">
        <v>576</v>
      </c>
      <c r="F9" s="256">
        <v>4348</v>
      </c>
      <c r="G9" s="261"/>
      <c r="H9" s="262"/>
      <c r="I9" s="259"/>
      <c r="J9" s="259" t="s">
        <v>497</v>
      </c>
    </row>
    <row r="10" spans="1:10" ht="12.75">
      <c r="A10" s="330"/>
      <c r="B10" s="263" t="s">
        <v>577</v>
      </c>
      <c r="C10" s="263" t="s">
        <v>578</v>
      </c>
      <c r="D10" s="263" t="s">
        <v>579</v>
      </c>
      <c r="E10" s="263" t="s">
        <v>580</v>
      </c>
      <c r="F10" s="263" t="s">
        <v>581</v>
      </c>
      <c r="G10" s="263" t="s">
        <v>582</v>
      </c>
      <c r="H10" s="263" t="s">
        <v>583</v>
      </c>
      <c r="I10" s="264"/>
      <c r="J10" s="264"/>
    </row>
    <row r="11" spans="1:10" ht="12.75">
      <c r="A11" s="330"/>
      <c r="B11" s="265" t="s">
        <v>584</v>
      </c>
      <c r="C11" s="265" t="s">
        <v>585</v>
      </c>
      <c r="D11" s="265" t="s">
        <v>586</v>
      </c>
      <c r="E11" s="265" t="s">
        <v>490</v>
      </c>
      <c r="F11" s="265" t="s">
        <v>465</v>
      </c>
      <c r="G11" s="265" t="s">
        <v>587</v>
      </c>
      <c r="H11" s="265" t="s">
        <v>588</v>
      </c>
      <c r="I11" s="264"/>
      <c r="J11" s="264"/>
    </row>
    <row r="12" spans="1:10" ht="12.75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38.25">
      <c r="A13" s="256">
        <v>2</v>
      </c>
      <c r="B13" s="257">
        <v>311</v>
      </c>
      <c r="C13" s="258" t="s">
        <v>589</v>
      </c>
      <c r="D13" s="259" t="s">
        <v>590</v>
      </c>
      <c r="E13" s="260" t="s">
        <v>591</v>
      </c>
      <c r="F13" s="256">
        <v>4165</v>
      </c>
      <c r="G13" s="261"/>
      <c r="H13" s="262"/>
      <c r="I13" s="259"/>
      <c r="J13" s="259" t="s">
        <v>592</v>
      </c>
    </row>
    <row r="14" spans="1:10" ht="12.75">
      <c r="A14" s="330"/>
      <c r="B14" s="263" t="s">
        <v>593</v>
      </c>
      <c r="C14" s="263" t="s">
        <v>594</v>
      </c>
      <c r="D14" s="263" t="s">
        <v>595</v>
      </c>
      <c r="E14" s="263" t="s">
        <v>596</v>
      </c>
      <c r="F14" s="263" t="s">
        <v>597</v>
      </c>
      <c r="G14" s="263" t="s">
        <v>598</v>
      </c>
      <c r="H14" s="263" t="s">
        <v>599</v>
      </c>
      <c r="I14" s="264"/>
      <c r="J14" s="264"/>
    </row>
    <row r="15" spans="1:10" ht="12.75">
      <c r="A15" s="330"/>
      <c r="B15" s="265" t="s">
        <v>600</v>
      </c>
      <c r="C15" s="265" t="s">
        <v>601</v>
      </c>
      <c r="D15" s="265" t="s">
        <v>602</v>
      </c>
      <c r="E15" s="265" t="s">
        <v>603</v>
      </c>
      <c r="F15" s="265" t="s">
        <v>604</v>
      </c>
      <c r="G15" s="265" t="s">
        <v>605</v>
      </c>
      <c r="H15" s="265" t="s">
        <v>606</v>
      </c>
      <c r="I15" s="264"/>
      <c r="J15" s="264"/>
    </row>
    <row r="16" spans="1:10" ht="12.75">
      <c r="A16" s="255"/>
      <c r="B16" s="255"/>
      <c r="C16" s="255"/>
      <c r="D16" s="255"/>
      <c r="E16" s="255"/>
      <c r="F16" s="255"/>
      <c r="G16" s="255"/>
      <c r="H16" s="255"/>
      <c r="I16" s="255"/>
      <c r="J16" s="255"/>
    </row>
    <row r="17" spans="1:10" ht="25.5">
      <c r="A17" s="256">
        <v>3</v>
      </c>
      <c r="B17" s="257">
        <v>235</v>
      </c>
      <c r="C17" s="258" t="s">
        <v>607</v>
      </c>
      <c r="D17" s="259" t="s">
        <v>377</v>
      </c>
      <c r="E17" s="260" t="s">
        <v>608</v>
      </c>
      <c r="F17" s="256">
        <v>4116</v>
      </c>
      <c r="G17" s="261"/>
      <c r="H17" s="262"/>
      <c r="I17" s="259"/>
      <c r="J17" s="259" t="s">
        <v>609</v>
      </c>
    </row>
    <row r="18" spans="1:10" ht="12.75">
      <c r="A18" s="330"/>
      <c r="B18" s="263" t="s">
        <v>610</v>
      </c>
      <c r="C18" s="263" t="s">
        <v>611</v>
      </c>
      <c r="D18" s="263" t="s">
        <v>382</v>
      </c>
      <c r="E18" s="263" t="s">
        <v>580</v>
      </c>
      <c r="F18" s="263" t="s">
        <v>612</v>
      </c>
      <c r="G18" s="263" t="s">
        <v>613</v>
      </c>
      <c r="H18" s="263" t="s">
        <v>614</v>
      </c>
      <c r="I18" s="264"/>
      <c r="J18" s="264"/>
    </row>
    <row r="19" spans="1:10" ht="12.75">
      <c r="A19" s="330"/>
      <c r="B19" s="265" t="s">
        <v>615</v>
      </c>
      <c r="C19" s="265" t="s">
        <v>518</v>
      </c>
      <c r="D19" s="265" t="s">
        <v>616</v>
      </c>
      <c r="E19" s="265" t="s">
        <v>490</v>
      </c>
      <c r="F19" s="265" t="s">
        <v>617</v>
      </c>
      <c r="G19" s="265" t="s">
        <v>618</v>
      </c>
      <c r="H19" s="265" t="s">
        <v>619</v>
      </c>
      <c r="I19" s="264"/>
      <c r="J19" s="264"/>
    </row>
    <row r="20" spans="1:10" ht="12.75">
      <c r="A20" s="255"/>
      <c r="B20" s="255"/>
      <c r="C20" s="255"/>
      <c r="D20" s="255"/>
      <c r="E20" s="255"/>
      <c r="F20" s="255"/>
      <c r="G20" s="255"/>
      <c r="H20" s="255"/>
      <c r="I20" s="255"/>
      <c r="J20" s="255"/>
    </row>
    <row r="21" spans="1:10" ht="25.5">
      <c r="A21" s="256">
        <v>4</v>
      </c>
      <c r="B21" s="257">
        <v>233</v>
      </c>
      <c r="C21" s="258" t="s">
        <v>620</v>
      </c>
      <c r="D21" s="259" t="s">
        <v>377</v>
      </c>
      <c r="E21" s="260" t="s">
        <v>621</v>
      </c>
      <c r="F21" s="256">
        <v>3906</v>
      </c>
      <c r="G21" s="261"/>
      <c r="H21" s="262"/>
      <c r="I21" s="259"/>
      <c r="J21" s="259" t="s">
        <v>609</v>
      </c>
    </row>
    <row r="22" spans="1:10" ht="12.75">
      <c r="A22" s="330"/>
      <c r="B22" s="263" t="s">
        <v>622</v>
      </c>
      <c r="C22" s="263" t="s">
        <v>623</v>
      </c>
      <c r="D22" s="263" t="s">
        <v>624</v>
      </c>
      <c r="E22" s="263" t="s">
        <v>580</v>
      </c>
      <c r="F22" s="263" t="s">
        <v>625</v>
      </c>
      <c r="G22" s="263" t="s">
        <v>626</v>
      </c>
      <c r="H22" s="263" t="s">
        <v>627</v>
      </c>
      <c r="I22" s="264"/>
      <c r="J22" s="264"/>
    </row>
    <row r="23" spans="1:10" ht="12.75">
      <c r="A23" s="330"/>
      <c r="B23" s="265" t="s">
        <v>628</v>
      </c>
      <c r="C23" s="265" t="s">
        <v>629</v>
      </c>
      <c r="D23" s="265" t="s">
        <v>630</v>
      </c>
      <c r="E23" s="265" t="s">
        <v>490</v>
      </c>
      <c r="F23" s="265" t="s">
        <v>631</v>
      </c>
      <c r="G23" s="265" t="s">
        <v>632</v>
      </c>
      <c r="H23" s="265" t="s">
        <v>633</v>
      </c>
      <c r="I23" s="264"/>
      <c r="J23" s="264"/>
    </row>
    <row r="24" spans="1:10" ht="12.75">
      <c r="A24" s="255"/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0" ht="25.5">
      <c r="A25" s="256">
        <v>5</v>
      </c>
      <c r="B25" s="257">
        <v>329</v>
      </c>
      <c r="C25" s="258" t="s">
        <v>634</v>
      </c>
      <c r="D25" s="259" t="s">
        <v>405</v>
      </c>
      <c r="E25" s="260" t="s">
        <v>635</v>
      </c>
      <c r="F25" s="256">
        <v>3877</v>
      </c>
      <c r="G25" s="261"/>
      <c r="H25" s="262"/>
      <c r="I25" s="259"/>
      <c r="J25" s="259" t="s">
        <v>636</v>
      </c>
    </row>
    <row r="26" spans="1:10" ht="12.75">
      <c r="A26" s="330"/>
      <c r="B26" s="263" t="s">
        <v>637</v>
      </c>
      <c r="C26" s="263" t="s">
        <v>638</v>
      </c>
      <c r="D26" s="263" t="s">
        <v>639</v>
      </c>
      <c r="E26" s="263" t="s">
        <v>640</v>
      </c>
      <c r="F26" s="263" t="s">
        <v>641</v>
      </c>
      <c r="G26" s="263" t="s">
        <v>642</v>
      </c>
      <c r="H26" s="263" t="s">
        <v>643</v>
      </c>
      <c r="I26" s="264"/>
      <c r="J26" s="264"/>
    </row>
    <row r="27" spans="1:10" ht="12.75">
      <c r="A27" s="330"/>
      <c r="B27" s="265" t="s">
        <v>644</v>
      </c>
      <c r="C27" s="265" t="s">
        <v>645</v>
      </c>
      <c r="D27" s="265" t="s">
        <v>490</v>
      </c>
      <c r="E27" s="265" t="s">
        <v>528</v>
      </c>
      <c r="F27" s="265" t="s">
        <v>646</v>
      </c>
      <c r="G27" s="265" t="s">
        <v>647</v>
      </c>
      <c r="H27" s="265" t="s">
        <v>615</v>
      </c>
      <c r="I27" s="264"/>
      <c r="J27" s="264"/>
    </row>
    <row r="28" spans="1:10" ht="12.75">
      <c r="A28" s="255"/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0" ht="38.25">
      <c r="A29" s="256">
        <v>6</v>
      </c>
      <c r="B29" s="257">
        <v>1201</v>
      </c>
      <c r="C29" s="258" t="s">
        <v>648</v>
      </c>
      <c r="D29" s="259" t="s">
        <v>649</v>
      </c>
      <c r="E29" s="260" t="s">
        <v>650</v>
      </c>
      <c r="F29" s="256">
        <v>3825</v>
      </c>
      <c r="G29" s="261"/>
      <c r="H29" s="262"/>
      <c r="I29" s="259"/>
      <c r="J29" s="259" t="s">
        <v>651</v>
      </c>
    </row>
    <row r="30" spans="1:10" ht="12.75">
      <c r="A30" s="330"/>
      <c r="B30" s="263" t="s">
        <v>652</v>
      </c>
      <c r="C30" s="263" t="s">
        <v>653</v>
      </c>
      <c r="D30" s="263" t="s">
        <v>654</v>
      </c>
      <c r="E30" s="263" t="s">
        <v>655</v>
      </c>
      <c r="F30" s="263" t="s">
        <v>656</v>
      </c>
      <c r="G30" s="263" t="s">
        <v>613</v>
      </c>
      <c r="H30" s="263" t="s">
        <v>657</v>
      </c>
      <c r="I30" s="264"/>
      <c r="J30" s="264"/>
    </row>
    <row r="31" spans="1:10" ht="12.75">
      <c r="A31" s="330"/>
      <c r="B31" s="265" t="s">
        <v>658</v>
      </c>
      <c r="C31" s="265" t="s">
        <v>659</v>
      </c>
      <c r="D31" s="265" t="s">
        <v>660</v>
      </c>
      <c r="E31" s="265" t="s">
        <v>661</v>
      </c>
      <c r="F31" s="265" t="s">
        <v>402</v>
      </c>
      <c r="G31" s="265" t="s">
        <v>618</v>
      </c>
      <c r="H31" s="265" t="s">
        <v>662</v>
      </c>
      <c r="I31" s="264"/>
      <c r="J31" s="264"/>
    </row>
    <row r="32" spans="1:10" ht="12.75">
      <c r="A32" s="255"/>
      <c r="B32" s="255"/>
      <c r="C32" s="255"/>
      <c r="D32" s="255"/>
      <c r="E32" s="255"/>
      <c r="F32" s="255"/>
      <c r="G32" s="255"/>
      <c r="H32" s="255"/>
      <c r="I32" s="255"/>
      <c r="J32" s="255"/>
    </row>
    <row r="33" spans="1:10" ht="38.25">
      <c r="A33" s="256">
        <v>7</v>
      </c>
      <c r="B33" s="257">
        <v>975</v>
      </c>
      <c r="C33" s="258" t="s">
        <v>663</v>
      </c>
      <c r="D33" s="259" t="s">
        <v>533</v>
      </c>
      <c r="E33" s="260" t="s">
        <v>664</v>
      </c>
      <c r="F33" s="256">
        <v>3744</v>
      </c>
      <c r="G33" s="261"/>
      <c r="H33" s="262"/>
      <c r="I33" s="259"/>
      <c r="J33" s="259" t="s">
        <v>665</v>
      </c>
    </row>
    <row r="34" spans="1:10" ht="12.75">
      <c r="A34" s="330"/>
      <c r="B34" s="263" t="s">
        <v>666</v>
      </c>
      <c r="C34" s="263" t="s">
        <v>667</v>
      </c>
      <c r="D34" s="263" t="s">
        <v>668</v>
      </c>
      <c r="E34" s="263" t="s">
        <v>669</v>
      </c>
      <c r="F34" s="263" t="s">
        <v>670</v>
      </c>
      <c r="G34" s="263" t="s">
        <v>613</v>
      </c>
      <c r="H34" s="263" t="s">
        <v>671</v>
      </c>
      <c r="I34" s="264"/>
      <c r="J34" s="264"/>
    </row>
    <row r="35" spans="1:10" ht="12.75">
      <c r="A35" s="330"/>
      <c r="B35" s="265" t="s">
        <v>672</v>
      </c>
      <c r="C35" s="265" t="s">
        <v>673</v>
      </c>
      <c r="D35" s="265" t="s">
        <v>674</v>
      </c>
      <c r="E35" s="265" t="s">
        <v>550</v>
      </c>
      <c r="F35" s="265" t="s">
        <v>675</v>
      </c>
      <c r="G35" s="265" t="s">
        <v>618</v>
      </c>
      <c r="H35" s="265" t="s">
        <v>630</v>
      </c>
      <c r="I35" s="264"/>
      <c r="J35" s="264"/>
    </row>
    <row r="36" spans="1:10" ht="12.75">
      <c r="A36" s="255"/>
      <c r="B36" s="255"/>
      <c r="C36" s="255"/>
      <c r="D36" s="255"/>
      <c r="E36" s="255"/>
      <c r="F36" s="255"/>
      <c r="G36" s="255"/>
      <c r="H36" s="255"/>
      <c r="I36" s="255"/>
      <c r="J36" s="255"/>
    </row>
    <row r="37" spans="1:10" ht="38.25">
      <c r="A37" s="256">
        <v>8</v>
      </c>
      <c r="B37" s="257">
        <v>506</v>
      </c>
      <c r="C37" s="258" t="s">
        <v>676</v>
      </c>
      <c r="D37" s="259" t="s">
        <v>677</v>
      </c>
      <c r="E37" s="260" t="s">
        <v>678</v>
      </c>
      <c r="F37" s="256">
        <v>3256</v>
      </c>
      <c r="G37" s="261"/>
      <c r="H37" s="262"/>
      <c r="I37" s="259"/>
      <c r="J37" s="259" t="s">
        <v>679</v>
      </c>
    </row>
    <row r="38" spans="1:10" ht="12.75">
      <c r="A38" s="330"/>
      <c r="B38" s="263" t="s">
        <v>680</v>
      </c>
      <c r="C38" s="263" t="s">
        <v>681</v>
      </c>
      <c r="D38" s="263" t="s">
        <v>682</v>
      </c>
      <c r="E38" s="263" t="s">
        <v>683</v>
      </c>
      <c r="F38" s="263" t="s">
        <v>684</v>
      </c>
      <c r="G38" s="263" t="s">
        <v>685</v>
      </c>
      <c r="H38" s="263" t="s">
        <v>538</v>
      </c>
      <c r="I38" s="264"/>
      <c r="J38" s="264"/>
    </row>
    <row r="39" spans="1:10" ht="12.75">
      <c r="A39" s="330"/>
      <c r="B39" s="265" t="s">
        <v>686</v>
      </c>
      <c r="C39" s="265" t="s">
        <v>687</v>
      </c>
      <c r="D39" s="265" t="s">
        <v>688</v>
      </c>
      <c r="E39" s="265" t="s">
        <v>689</v>
      </c>
      <c r="F39" s="265" t="s">
        <v>690</v>
      </c>
      <c r="G39" s="265" t="s">
        <v>691</v>
      </c>
      <c r="H39" s="265"/>
      <c r="I39" s="264"/>
      <c r="J39" s="264"/>
    </row>
    <row r="40" spans="1:10" ht="12.75">
      <c r="A40" s="255"/>
      <c r="B40" s="255"/>
      <c r="C40" s="255"/>
      <c r="D40" s="255"/>
      <c r="E40" s="255"/>
      <c r="F40" s="255"/>
      <c r="G40" s="255"/>
      <c r="H40" s="255"/>
      <c r="I40" s="255"/>
      <c r="J40" s="255"/>
    </row>
    <row r="41" spans="1:10" ht="25.5">
      <c r="A41" s="256">
        <v>9</v>
      </c>
      <c r="B41" s="257">
        <v>372</v>
      </c>
      <c r="C41" s="258" t="s">
        <v>692</v>
      </c>
      <c r="D41" s="259" t="s">
        <v>693</v>
      </c>
      <c r="E41" s="260" t="s">
        <v>694</v>
      </c>
      <c r="F41" s="256">
        <v>3233</v>
      </c>
      <c r="G41" s="261"/>
      <c r="H41" s="262"/>
      <c r="I41" s="259"/>
      <c r="J41" s="259" t="s">
        <v>695</v>
      </c>
    </row>
    <row r="42" spans="1:10" ht="12.75">
      <c r="A42" s="330"/>
      <c r="B42" s="263" t="s">
        <v>512</v>
      </c>
      <c r="C42" s="263" t="s">
        <v>696</v>
      </c>
      <c r="D42" s="263" t="s">
        <v>697</v>
      </c>
      <c r="E42" s="263" t="s">
        <v>698</v>
      </c>
      <c r="F42" s="263" t="s">
        <v>423</v>
      </c>
      <c r="G42" s="263" t="s">
        <v>699</v>
      </c>
      <c r="H42" s="263" t="s">
        <v>700</v>
      </c>
      <c r="I42" s="264"/>
      <c r="J42" s="264"/>
    </row>
    <row r="43" spans="1:10" ht="12.75">
      <c r="A43" s="330"/>
      <c r="B43" s="265" t="s">
        <v>503</v>
      </c>
      <c r="C43" s="265" t="s">
        <v>701</v>
      </c>
      <c r="D43" s="265" t="s">
        <v>702</v>
      </c>
      <c r="E43" s="265" t="s">
        <v>703</v>
      </c>
      <c r="F43" s="265" t="s">
        <v>674</v>
      </c>
      <c r="G43" s="265" t="s">
        <v>704</v>
      </c>
      <c r="H43" s="265" t="s">
        <v>705</v>
      </c>
      <c r="I43" s="264"/>
      <c r="J43" s="264"/>
    </row>
    <row r="44" spans="1:10" ht="12.75">
      <c r="A44" s="255"/>
      <c r="B44" s="255"/>
      <c r="C44" s="255"/>
      <c r="D44" s="255"/>
      <c r="E44" s="255"/>
      <c r="F44" s="255"/>
      <c r="G44" s="255"/>
      <c r="H44" s="255"/>
      <c r="I44" s="255"/>
      <c r="J44" s="255"/>
    </row>
    <row r="45" spans="1:10" ht="25.5">
      <c r="A45" s="256">
        <v>10</v>
      </c>
      <c r="B45" s="257">
        <v>1471</v>
      </c>
      <c r="C45" s="258" t="s">
        <v>706</v>
      </c>
      <c r="D45" s="259" t="s">
        <v>707</v>
      </c>
      <c r="E45" s="260" t="s">
        <v>708</v>
      </c>
      <c r="F45" s="256">
        <v>2958</v>
      </c>
      <c r="G45" s="261"/>
      <c r="H45" s="262"/>
      <c r="I45" s="259"/>
      <c r="J45" s="259" t="s">
        <v>709</v>
      </c>
    </row>
    <row r="46" spans="1:10" ht="12.75">
      <c r="A46" s="330"/>
      <c r="B46" s="263" t="s">
        <v>710</v>
      </c>
      <c r="C46" s="263" t="s">
        <v>711</v>
      </c>
      <c r="D46" s="263" t="s">
        <v>712</v>
      </c>
      <c r="E46" s="263" t="s">
        <v>713</v>
      </c>
      <c r="F46" s="263" t="s">
        <v>714</v>
      </c>
      <c r="G46" s="263" t="s">
        <v>715</v>
      </c>
      <c r="H46" s="263" t="s">
        <v>716</v>
      </c>
      <c r="I46" s="264"/>
      <c r="J46" s="264"/>
    </row>
    <row r="47" spans="1:10" ht="12.75">
      <c r="A47" s="330"/>
      <c r="B47" s="265" t="s">
        <v>515</v>
      </c>
      <c r="C47" s="265" t="s">
        <v>717</v>
      </c>
      <c r="D47" s="265" t="s">
        <v>718</v>
      </c>
      <c r="E47" s="265" t="s">
        <v>719</v>
      </c>
      <c r="F47" s="265" t="s">
        <v>720</v>
      </c>
      <c r="G47" s="265" t="s">
        <v>721</v>
      </c>
      <c r="H47" s="265" t="s">
        <v>722</v>
      </c>
      <c r="I47" s="264"/>
      <c r="J47" s="264"/>
    </row>
    <row r="48" spans="1:10" ht="12.75">
      <c r="A48" s="255"/>
      <c r="B48" s="255"/>
      <c r="C48" s="255"/>
      <c r="D48" s="255"/>
      <c r="E48" s="255"/>
      <c r="F48" s="255"/>
      <c r="G48" s="255"/>
      <c r="H48" s="255"/>
      <c r="I48" s="255"/>
      <c r="J48" s="255"/>
    </row>
    <row r="49" spans="1:10" ht="25.5">
      <c r="A49" s="256">
        <v>11</v>
      </c>
      <c r="B49" s="257">
        <v>1554</v>
      </c>
      <c r="C49" s="258" t="s">
        <v>723</v>
      </c>
      <c r="D49" s="259" t="s">
        <v>724</v>
      </c>
      <c r="E49" s="260" t="s">
        <v>725</v>
      </c>
      <c r="F49" s="256">
        <v>2904</v>
      </c>
      <c r="G49" s="261"/>
      <c r="H49" s="262"/>
      <c r="I49" s="259"/>
      <c r="J49" s="259" t="s">
        <v>726</v>
      </c>
    </row>
    <row r="50" spans="1:10" ht="12.75">
      <c r="A50" s="330"/>
      <c r="B50" s="263" t="s">
        <v>727</v>
      </c>
      <c r="C50" s="263" t="s">
        <v>728</v>
      </c>
      <c r="D50" s="263" t="s">
        <v>729</v>
      </c>
      <c r="E50" s="263" t="s">
        <v>580</v>
      </c>
      <c r="F50" s="263" t="s">
        <v>730</v>
      </c>
      <c r="G50" s="263" t="s">
        <v>545</v>
      </c>
      <c r="H50" s="263" t="s">
        <v>538</v>
      </c>
      <c r="I50" s="264"/>
      <c r="J50" s="264"/>
    </row>
    <row r="51" spans="1:10" ht="12.75">
      <c r="A51" s="330"/>
      <c r="B51" s="265" t="s">
        <v>731</v>
      </c>
      <c r="C51" s="265" t="s">
        <v>732</v>
      </c>
      <c r="D51" s="265" t="s">
        <v>454</v>
      </c>
      <c r="E51" s="265" t="s">
        <v>490</v>
      </c>
      <c r="F51" s="265" t="s">
        <v>733</v>
      </c>
      <c r="G51" s="265"/>
      <c r="H51" s="265"/>
      <c r="I51" s="264"/>
      <c r="J51" s="264"/>
    </row>
    <row r="52" spans="1:10" ht="12.75">
      <c r="A52" s="255"/>
      <c r="B52" s="255"/>
      <c r="C52" s="255"/>
      <c r="D52" s="255"/>
      <c r="E52" s="255"/>
      <c r="F52" s="255"/>
      <c r="G52" s="255"/>
      <c r="H52" s="255"/>
      <c r="I52" s="255"/>
      <c r="J52" s="255"/>
    </row>
    <row r="53" spans="1:10" ht="25.5">
      <c r="A53" s="266"/>
      <c r="B53" s="257">
        <v>1026</v>
      </c>
      <c r="C53" s="258" t="s">
        <v>734</v>
      </c>
      <c r="D53" s="259" t="s">
        <v>735</v>
      </c>
      <c r="E53" s="260" t="s">
        <v>736</v>
      </c>
      <c r="F53" s="266"/>
      <c r="G53" s="261"/>
      <c r="H53" s="262"/>
      <c r="I53" s="259"/>
      <c r="J53" s="259" t="s">
        <v>737</v>
      </c>
    </row>
    <row r="54" spans="1:10" ht="12.75">
      <c r="A54" s="330"/>
      <c r="B54" s="263" t="s">
        <v>738</v>
      </c>
      <c r="C54" s="263" t="s">
        <v>739</v>
      </c>
      <c r="D54" s="263" t="s">
        <v>544</v>
      </c>
      <c r="E54" s="263" t="s">
        <v>669</v>
      </c>
      <c r="F54" s="263" t="s">
        <v>556</v>
      </c>
      <c r="G54" s="263" t="s">
        <v>556</v>
      </c>
      <c r="H54" s="264"/>
      <c r="I54" s="264"/>
      <c r="J54" s="264"/>
    </row>
    <row r="55" spans="1:10" ht="12.75">
      <c r="A55" s="330"/>
      <c r="B55" s="265" t="s">
        <v>740</v>
      </c>
      <c r="C55" s="265" t="s">
        <v>479</v>
      </c>
      <c r="D55" s="265" t="s">
        <v>741</v>
      </c>
      <c r="E55" s="265" t="s">
        <v>550</v>
      </c>
      <c r="F55" s="265"/>
      <c r="G55" s="265"/>
      <c r="H55" s="264"/>
      <c r="I55" s="264"/>
      <c r="J55" s="264"/>
    </row>
    <row r="56" spans="1:10" ht="12.75">
      <c r="A56" s="255"/>
      <c r="B56" s="255"/>
      <c r="C56" s="255"/>
      <c r="D56" s="255"/>
      <c r="E56" s="255"/>
      <c r="F56" s="255"/>
      <c r="G56" s="255"/>
      <c r="H56" s="255"/>
      <c r="I56" s="255"/>
      <c r="J56" s="255"/>
    </row>
    <row r="57" spans="1:10" ht="38.25">
      <c r="A57" s="266"/>
      <c r="B57" s="257">
        <v>1340</v>
      </c>
      <c r="C57" s="258" t="s">
        <v>742</v>
      </c>
      <c r="D57" s="259" t="s">
        <v>743</v>
      </c>
      <c r="E57" s="260" t="s">
        <v>744</v>
      </c>
      <c r="F57" s="266"/>
      <c r="G57" s="261"/>
      <c r="H57" s="262"/>
      <c r="I57" s="259"/>
      <c r="J57" s="259" t="s">
        <v>745</v>
      </c>
    </row>
    <row r="58" spans="1:10" ht="12.75">
      <c r="A58" s="330"/>
      <c r="B58" s="263" t="s">
        <v>680</v>
      </c>
      <c r="C58" s="263" t="s">
        <v>746</v>
      </c>
      <c r="D58" s="263" t="s">
        <v>747</v>
      </c>
      <c r="E58" s="263" t="s">
        <v>556</v>
      </c>
      <c r="F58" s="264"/>
      <c r="G58" s="264"/>
      <c r="H58" s="264"/>
      <c r="I58" s="264"/>
      <c r="J58" s="264"/>
    </row>
    <row r="59" spans="1:10" ht="12.75">
      <c r="A59" s="330"/>
      <c r="B59" s="265" t="s">
        <v>686</v>
      </c>
      <c r="C59" s="265" t="s">
        <v>748</v>
      </c>
      <c r="D59" s="265" t="s">
        <v>631</v>
      </c>
      <c r="E59" s="265"/>
      <c r="F59" s="264"/>
      <c r="G59" s="264"/>
      <c r="H59" s="264"/>
      <c r="I59" s="264"/>
      <c r="J59" s="264"/>
    </row>
    <row r="60" spans="1:10" ht="12.75">
      <c r="A60" s="255"/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ht="38.25">
      <c r="A61" s="266"/>
      <c r="B61" s="257">
        <v>505</v>
      </c>
      <c r="C61" s="258" t="s">
        <v>749</v>
      </c>
      <c r="D61" s="259" t="s">
        <v>677</v>
      </c>
      <c r="E61" s="260" t="s">
        <v>750</v>
      </c>
      <c r="F61" s="266"/>
      <c r="G61" s="261"/>
      <c r="H61" s="262"/>
      <c r="I61" s="259"/>
      <c r="J61" s="259" t="s">
        <v>751</v>
      </c>
    </row>
    <row r="62" spans="1:10" ht="12.75">
      <c r="A62" s="330"/>
      <c r="B62" s="263" t="s">
        <v>752</v>
      </c>
      <c r="C62" s="263" t="s">
        <v>753</v>
      </c>
      <c r="D62" s="263" t="s">
        <v>556</v>
      </c>
      <c r="E62" s="263" t="s">
        <v>556</v>
      </c>
      <c r="F62" s="264"/>
      <c r="G62" s="264"/>
      <c r="H62" s="264"/>
      <c r="I62" s="264"/>
      <c r="J62" s="264"/>
    </row>
    <row r="63" spans="1:10" ht="12.75">
      <c r="A63" s="330"/>
      <c r="B63" s="265" t="s">
        <v>754</v>
      </c>
      <c r="C63" s="265" t="s">
        <v>755</v>
      </c>
      <c r="D63" s="265"/>
      <c r="E63" s="265"/>
      <c r="F63" s="264"/>
      <c r="G63" s="264"/>
      <c r="H63" s="264"/>
      <c r="I63" s="264"/>
      <c r="J63" s="264"/>
    </row>
    <row r="64" spans="1:10" ht="12.75">
      <c r="A64" s="255"/>
      <c r="B64" s="255"/>
      <c r="C64" s="255"/>
      <c r="D64" s="255"/>
      <c r="E64" s="255"/>
      <c r="F64" s="255"/>
      <c r="G64" s="255"/>
      <c r="H64" s="255"/>
      <c r="I64" s="255"/>
      <c r="J64" s="255"/>
    </row>
    <row r="65" spans="1:10" ht="38.25">
      <c r="A65" s="266"/>
      <c r="B65" s="257">
        <v>438</v>
      </c>
      <c r="C65" s="258" t="s">
        <v>756</v>
      </c>
      <c r="D65" s="259" t="s">
        <v>757</v>
      </c>
      <c r="E65" s="260" t="s">
        <v>758</v>
      </c>
      <c r="F65" s="266"/>
      <c r="G65" s="261"/>
      <c r="H65" s="262"/>
      <c r="I65" s="259"/>
      <c r="J65" s="259" t="s">
        <v>759</v>
      </c>
    </row>
    <row r="66" spans="1:10" ht="12.75">
      <c r="A66" s="330"/>
      <c r="B66" s="263" t="s">
        <v>556</v>
      </c>
      <c r="C66" s="263" t="s">
        <v>556</v>
      </c>
      <c r="D66" s="263" t="s">
        <v>556</v>
      </c>
      <c r="E66" s="263" t="s">
        <v>556</v>
      </c>
      <c r="F66" s="264"/>
      <c r="G66" s="264"/>
      <c r="H66" s="264"/>
      <c r="I66" s="264"/>
      <c r="J66" s="264"/>
    </row>
    <row r="67" spans="1:10" ht="12.75">
      <c r="A67" s="330"/>
      <c r="B67" s="265"/>
      <c r="C67" s="265"/>
      <c r="D67" s="265"/>
      <c r="E67" s="265"/>
      <c r="F67" s="264"/>
      <c r="G67" s="264"/>
      <c r="H67" s="264"/>
      <c r="I67" s="264"/>
      <c r="J67" s="264"/>
    </row>
  </sheetData>
  <sheetProtection/>
  <mergeCells count="19">
    <mergeCell ref="A3:G3"/>
    <mergeCell ref="A4:G4"/>
    <mergeCell ref="A5:C5"/>
    <mergeCell ref="E5:G5"/>
    <mergeCell ref="A10:A11"/>
    <mergeCell ref="A14:A15"/>
    <mergeCell ref="A18:A19"/>
    <mergeCell ref="A22:A23"/>
    <mergeCell ref="A26:A27"/>
    <mergeCell ref="A30:A31"/>
    <mergeCell ref="A34:A35"/>
    <mergeCell ref="A38:A39"/>
    <mergeCell ref="A66:A67"/>
    <mergeCell ref="A42:A43"/>
    <mergeCell ref="A46:A47"/>
    <mergeCell ref="A50:A51"/>
    <mergeCell ref="A54:A55"/>
    <mergeCell ref="A58:A59"/>
    <mergeCell ref="A62:A6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00"/>
  <sheetViews>
    <sheetView zoomScalePageLayoutView="0" workbookViewId="0" topLeftCell="A1">
      <selection activeCell="K8" sqref="K8"/>
    </sheetView>
  </sheetViews>
  <sheetFormatPr defaultColWidth="9.00390625" defaultRowHeight="12.75"/>
  <sheetData>
    <row r="3" spans="1:9" ht="15.75">
      <c r="A3" s="331" t="s">
        <v>368</v>
      </c>
      <c r="B3" s="331"/>
      <c r="C3" s="331"/>
      <c r="D3" s="331"/>
      <c r="E3" s="331"/>
      <c r="F3" s="331"/>
      <c r="G3" s="331"/>
      <c r="H3" s="247"/>
      <c r="I3" s="247"/>
    </row>
    <row r="4" spans="1:9" ht="12.75">
      <c r="A4" s="335" t="s">
        <v>369</v>
      </c>
      <c r="B4" s="335"/>
      <c r="C4" s="335"/>
      <c r="D4" s="335"/>
      <c r="E4" s="335"/>
      <c r="F4" s="335"/>
      <c r="G4" s="335"/>
      <c r="H4" s="247"/>
      <c r="I4" s="247"/>
    </row>
    <row r="5" spans="1:9" ht="15.75">
      <c r="A5" s="336" t="s">
        <v>789</v>
      </c>
      <c r="B5" s="336"/>
      <c r="C5" s="336"/>
      <c r="D5" s="336"/>
      <c r="E5" s="336"/>
      <c r="F5" s="336"/>
      <c r="G5" s="336"/>
      <c r="H5" s="247"/>
      <c r="I5" s="247"/>
    </row>
    <row r="6" spans="1:9" ht="12.75">
      <c r="A6" s="335" t="s">
        <v>790</v>
      </c>
      <c r="B6" s="335"/>
      <c r="C6" s="335"/>
      <c r="D6" s="335"/>
      <c r="E6" s="335"/>
      <c r="F6" s="335"/>
      <c r="G6" s="335"/>
      <c r="H6" s="247"/>
      <c r="I6" s="247"/>
    </row>
    <row r="7" spans="1:9" ht="12.75">
      <c r="A7" s="247"/>
      <c r="B7" s="247"/>
      <c r="C7" s="247"/>
      <c r="D7" s="247"/>
      <c r="E7" s="247"/>
      <c r="F7" s="247"/>
      <c r="G7" s="247"/>
      <c r="H7" s="247"/>
      <c r="I7" s="247"/>
    </row>
    <row r="8" spans="1:9" ht="38.25">
      <c r="A8" s="267"/>
      <c r="B8" s="268" t="s">
        <v>373</v>
      </c>
      <c r="C8" s="269" t="s">
        <v>791</v>
      </c>
      <c r="D8" s="268" t="s">
        <v>792</v>
      </c>
      <c r="E8" s="268" t="s">
        <v>793</v>
      </c>
      <c r="F8" s="268" t="s">
        <v>794</v>
      </c>
      <c r="G8" s="268" t="s">
        <v>795</v>
      </c>
      <c r="H8" s="268" t="s">
        <v>796</v>
      </c>
      <c r="I8" s="268" t="s">
        <v>17</v>
      </c>
    </row>
    <row r="9" spans="1:9" ht="22.5">
      <c r="A9" s="247"/>
      <c r="B9" s="270" t="s">
        <v>797</v>
      </c>
      <c r="C9" s="271" t="s">
        <v>798</v>
      </c>
      <c r="D9" s="270" t="s">
        <v>799</v>
      </c>
      <c r="E9" s="270" t="s">
        <v>800</v>
      </c>
      <c r="F9" s="270" t="s">
        <v>801</v>
      </c>
      <c r="G9" s="272">
        <v>1.81</v>
      </c>
      <c r="H9" s="270" t="s">
        <v>802</v>
      </c>
      <c r="I9" s="273">
        <v>40</v>
      </c>
    </row>
    <row r="10" spans="1:9" ht="22.5">
      <c r="A10" s="247"/>
      <c r="B10" s="270" t="s">
        <v>803</v>
      </c>
      <c r="C10" s="271" t="s">
        <v>804</v>
      </c>
      <c r="D10" s="270" t="s">
        <v>176</v>
      </c>
      <c r="E10" s="270" t="s">
        <v>800</v>
      </c>
      <c r="F10" s="270" t="s">
        <v>801</v>
      </c>
      <c r="G10" s="274">
        <v>2</v>
      </c>
      <c r="H10" s="270" t="s">
        <v>802</v>
      </c>
      <c r="I10" s="273">
        <v>40</v>
      </c>
    </row>
    <row r="11" spans="1:9" ht="22.5">
      <c r="A11" s="247"/>
      <c r="B11" s="270" t="s">
        <v>805</v>
      </c>
      <c r="C11" s="271" t="s">
        <v>806</v>
      </c>
      <c r="D11" s="270" t="s">
        <v>170</v>
      </c>
      <c r="E11" s="270" t="s">
        <v>807</v>
      </c>
      <c r="F11" s="270" t="s">
        <v>801</v>
      </c>
      <c r="G11" s="272">
        <v>51.36</v>
      </c>
      <c r="H11" s="270" t="s">
        <v>808</v>
      </c>
      <c r="I11" s="273">
        <v>35</v>
      </c>
    </row>
    <row r="12" spans="1:9" ht="22.5">
      <c r="A12" s="247"/>
      <c r="B12" s="270" t="s">
        <v>809</v>
      </c>
      <c r="C12" s="271" t="s">
        <v>810</v>
      </c>
      <c r="D12" s="270" t="s">
        <v>213</v>
      </c>
      <c r="E12" s="270" t="s">
        <v>800</v>
      </c>
      <c r="F12" s="270" t="s">
        <v>801</v>
      </c>
      <c r="G12" s="275">
        <v>5</v>
      </c>
      <c r="H12" s="270" t="s">
        <v>808</v>
      </c>
      <c r="I12" s="273">
        <v>35</v>
      </c>
    </row>
    <row r="13" spans="1:9" ht="22.5">
      <c r="A13" s="247"/>
      <c r="B13" s="270" t="s">
        <v>811</v>
      </c>
      <c r="C13" s="271" t="s">
        <v>812</v>
      </c>
      <c r="D13" s="270" t="s">
        <v>799</v>
      </c>
      <c r="E13" s="270"/>
      <c r="F13" s="270" t="s">
        <v>801</v>
      </c>
      <c r="G13" s="276">
        <v>1.7</v>
      </c>
      <c r="H13" s="270" t="s">
        <v>808</v>
      </c>
      <c r="I13" s="273">
        <v>28</v>
      </c>
    </row>
    <row r="14" spans="1:9" ht="22.5">
      <c r="A14" s="247"/>
      <c r="B14" s="270" t="s">
        <v>813</v>
      </c>
      <c r="C14" s="271" t="s">
        <v>814</v>
      </c>
      <c r="D14" s="270" t="s">
        <v>180</v>
      </c>
      <c r="E14" s="270" t="s">
        <v>800</v>
      </c>
      <c r="F14" s="270" t="s">
        <v>801</v>
      </c>
      <c r="G14" s="272">
        <v>23.67</v>
      </c>
      <c r="H14" s="270" t="s">
        <v>808</v>
      </c>
      <c r="I14" s="273">
        <v>28</v>
      </c>
    </row>
    <row r="15" spans="1:9" ht="22.5">
      <c r="A15" s="247"/>
      <c r="B15" s="270" t="s">
        <v>815</v>
      </c>
      <c r="C15" s="271" t="s">
        <v>725</v>
      </c>
      <c r="D15" s="270" t="s">
        <v>176</v>
      </c>
      <c r="E15" s="270"/>
      <c r="F15" s="270" t="s">
        <v>801</v>
      </c>
      <c r="G15" s="277">
        <v>1</v>
      </c>
      <c r="H15" s="270" t="s">
        <v>808</v>
      </c>
      <c r="I15" s="273">
        <v>28</v>
      </c>
    </row>
    <row r="16" spans="1:9" ht="22.5">
      <c r="A16" s="247"/>
      <c r="B16" s="270" t="s">
        <v>816</v>
      </c>
      <c r="C16" s="271" t="s">
        <v>817</v>
      </c>
      <c r="D16" s="270" t="s">
        <v>818</v>
      </c>
      <c r="E16" s="270"/>
      <c r="F16" s="270" t="s">
        <v>801</v>
      </c>
      <c r="G16" s="272">
        <v>8.36</v>
      </c>
      <c r="H16" s="270" t="s">
        <v>808</v>
      </c>
      <c r="I16" s="273">
        <v>28</v>
      </c>
    </row>
    <row r="17" spans="1:9" ht="22.5">
      <c r="A17" s="247"/>
      <c r="B17" s="270" t="s">
        <v>819</v>
      </c>
      <c r="C17" s="271" t="s">
        <v>820</v>
      </c>
      <c r="D17" s="270" t="s">
        <v>168</v>
      </c>
      <c r="E17" s="270" t="s">
        <v>800</v>
      </c>
      <c r="F17" s="270" t="s">
        <v>801</v>
      </c>
      <c r="G17" s="272">
        <v>7.84</v>
      </c>
      <c r="H17" s="270" t="s">
        <v>808</v>
      </c>
      <c r="I17" s="273">
        <v>28</v>
      </c>
    </row>
    <row r="18" spans="1:9" ht="22.5">
      <c r="A18" s="247"/>
      <c r="B18" s="270" t="s">
        <v>821</v>
      </c>
      <c r="C18" s="271" t="s">
        <v>822</v>
      </c>
      <c r="D18" s="270" t="s">
        <v>174</v>
      </c>
      <c r="E18" s="270" t="s">
        <v>800</v>
      </c>
      <c r="F18" s="270" t="s">
        <v>801</v>
      </c>
      <c r="G18" s="278">
        <v>10</v>
      </c>
      <c r="H18" s="270" t="s">
        <v>823</v>
      </c>
      <c r="I18" s="273">
        <v>26</v>
      </c>
    </row>
    <row r="19" spans="1:9" ht="22.5">
      <c r="A19" s="247"/>
      <c r="B19" s="270" t="s">
        <v>431</v>
      </c>
      <c r="C19" s="271" t="s">
        <v>433</v>
      </c>
      <c r="D19" s="270" t="s">
        <v>176</v>
      </c>
      <c r="E19" s="270" t="s">
        <v>807</v>
      </c>
      <c r="F19" s="270" t="s">
        <v>801</v>
      </c>
      <c r="G19" s="279">
        <v>2</v>
      </c>
      <c r="H19" s="270" t="s">
        <v>824</v>
      </c>
      <c r="I19" s="273">
        <v>25</v>
      </c>
    </row>
    <row r="20" spans="1:9" ht="22.5">
      <c r="A20" s="247"/>
      <c r="B20" s="270" t="s">
        <v>825</v>
      </c>
      <c r="C20" s="271" t="s">
        <v>826</v>
      </c>
      <c r="D20" s="270" t="s">
        <v>818</v>
      </c>
      <c r="E20" s="270"/>
      <c r="F20" s="270" t="s">
        <v>801</v>
      </c>
      <c r="G20" s="272">
        <v>8.56</v>
      </c>
      <c r="H20" s="270" t="s">
        <v>808</v>
      </c>
      <c r="I20" s="273">
        <v>24</v>
      </c>
    </row>
    <row r="21" spans="1:9" ht="22.5">
      <c r="A21" s="247"/>
      <c r="B21" s="270" t="s">
        <v>827</v>
      </c>
      <c r="C21" s="271" t="s">
        <v>828</v>
      </c>
      <c r="D21" s="270" t="s">
        <v>170</v>
      </c>
      <c r="E21" s="270" t="s">
        <v>800</v>
      </c>
      <c r="F21" s="270" t="s">
        <v>801</v>
      </c>
      <c r="G21" s="280">
        <v>1</v>
      </c>
      <c r="H21" s="270" t="s">
        <v>823</v>
      </c>
      <c r="I21" s="273">
        <v>23</v>
      </c>
    </row>
    <row r="22" spans="1:9" ht="22.5">
      <c r="A22" s="247"/>
      <c r="B22" s="270" t="s">
        <v>829</v>
      </c>
      <c r="C22" s="271" t="s">
        <v>830</v>
      </c>
      <c r="D22" s="270" t="s">
        <v>176</v>
      </c>
      <c r="E22" s="270"/>
      <c r="F22" s="270" t="s">
        <v>801</v>
      </c>
      <c r="G22" s="281">
        <v>2</v>
      </c>
      <c r="H22" s="270" t="s">
        <v>823</v>
      </c>
      <c r="I22" s="273">
        <v>16</v>
      </c>
    </row>
    <row r="23" spans="1:9" ht="22.5">
      <c r="A23" s="247"/>
      <c r="B23" s="270" t="s">
        <v>831</v>
      </c>
      <c r="C23" s="271" t="s">
        <v>832</v>
      </c>
      <c r="D23" s="270" t="s">
        <v>213</v>
      </c>
      <c r="E23" s="270"/>
      <c r="F23" s="270" t="s">
        <v>801</v>
      </c>
      <c r="G23" s="282">
        <v>6</v>
      </c>
      <c r="H23" s="270" t="s">
        <v>824</v>
      </c>
      <c r="I23" s="273">
        <v>16</v>
      </c>
    </row>
    <row r="24" spans="1:9" ht="22.5">
      <c r="A24" s="247"/>
      <c r="B24" s="270" t="s">
        <v>833</v>
      </c>
      <c r="C24" s="271" t="s">
        <v>834</v>
      </c>
      <c r="D24" s="270" t="s">
        <v>181</v>
      </c>
      <c r="E24" s="270" t="s">
        <v>807</v>
      </c>
      <c r="F24" s="270" t="s">
        <v>801</v>
      </c>
      <c r="G24" s="272">
        <v>10.98</v>
      </c>
      <c r="H24" s="270" t="s">
        <v>824</v>
      </c>
      <c r="I24" s="273">
        <v>16</v>
      </c>
    </row>
    <row r="25" spans="1:9" ht="33.75">
      <c r="A25" s="247"/>
      <c r="B25" s="270" t="s">
        <v>835</v>
      </c>
      <c r="C25" s="271" t="s">
        <v>836</v>
      </c>
      <c r="D25" s="270" t="s">
        <v>181</v>
      </c>
      <c r="E25" s="270" t="s">
        <v>807</v>
      </c>
      <c r="F25" s="270" t="s">
        <v>801</v>
      </c>
      <c r="G25" s="272">
        <v>11.89</v>
      </c>
      <c r="H25" s="270" t="s">
        <v>837</v>
      </c>
      <c r="I25" s="273">
        <v>16</v>
      </c>
    </row>
    <row r="26" spans="1:9" ht="22.5">
      <c r="A26" s="247"/>
      <c r="B26" s="270" t="s">
        <v>838</v>
      </c>
      <c r="C26" s="271" t="s">
        <v>839</v>
      </c>
      <c r="D26" s="270" t="s">
        <v>181</v>
      </c>
      <c r="E26" s="270" t="s">
        <v>807</v>
      </c>
      <c r="F26" s="270" t="s">
        <v>801</v>
      </c>
      <c r="G26" s="272">
        <v>10.72</v>
      </c>
      <c r="H26" s="270" t="s">
        <v>824</v>
      </c>
      <c r="I26" s="273">
        <v>15</v>
      </c>
    </row>
    <row r="27" spans="1:9" ht="33.75">
      <c r="A27" s="247"/>
      <c r="B27" s="270" t="s">
        <v>840</v>
      </c>
      <c r="C27" s="271" t="s">
        <v>841</v>
      </c>
      <c r="D27" s="270" t="s">
        <v>842</v>
      </c>
      <c r="E27" s="270" t="s">
        <v>807</v>
      </c>
      <c r="F27" s="270" t="s">
        <v>801</v>
      </c>
      <c r="G27" s="276">
        <v>11.3</v>
      </c>
      <c r="H27" s="270" t="s">
        <v>824</v>
      </c>
      <c r="I27" s="273">
        <v>14</v>
      </c>
    </row>
    <row r="28" spans="1:9" ht="22.5">
      <c r="A28" s="247"/>
      <c r="B28" s="270" t="s">
        <v>843</v>
      </c>
      <c r="C28" s="271" t="s">
        <v>844</v>
      </c>
      <c r="D28" s="270" t="s">
        <v>213</v>
      </c>
      <c r="E28" s="270"/>
      <c r="F28" s="270" t="s">
        <v>801</v>
      </c>
      <c r="G28" s="283">
        <v>7</v>
      </c>
      <c r="H28" s="270" t="s">
        <v>824</v>
      </c>
      <c r="I28" s="273">
        <v>14</v>
      </c>
    </row>
    <row r="29" spans="1:9" ht="33.75">
      <c r="A29" s="247"/>
      <c r="B29" s="270" t="s">
        <v>845</v>
      </c>
      <c r="C29" s="271" t="s">
        <v>822</v>
      </c>
      <c r="D29" s="270" t="s">
        <v>818</v>
      </c>
      <c r="E29" s="270"/>
      <c r="F29" s="270" t="s">
        <v>801</v>
      </c>
      <c r="G29" s="276">
        <v>8.8</v>
      </c>
      <c r="H29" s="270" t="s">
        <v>823</v>
      </c>
      <c r="I29" s="273">
        <v>12</v>
      </c>
    </row>
    <row r="30" spans="1:9" ht="22.5">
      <c r="A30" s="247"/>
      <c r="B30" s="270" t="s">
        <v>846</v>
      </c>
      <c r="C30" s="271" t="s">
        <v>847</v>
      </c>
      <c r="D30" s="270" t="s">
        <v>213</v>
      </c>
      <c r="E30" s="270" t="s">
        <v>807</v>
      </c>
      <c r="F30" s="270" t="s">
        <v>801</v>
      </c>
      <c r="G30" s="284">
        <v>7</v>
      </c>
      <c r="H30" s="270" t="s">
        <v>824</v>
      </c>
      <c r="I30" s="273">
        <v>11</v>
      </c>
    </row>
    <row r="31" spans="1:9" ht="22.5">
      <c r="A31" s="247"/>
      <c r="B31" s="270" t="s">
        <v>848</v>
      </c>
      <c r="C31" s="271" t="s">
        <v>849</v>
      </c>
      <c r="D31" s="270" t="s">
        <v>168</v>
      </c>
      <c r="E31" s="270" t="s">
        <v>807</v>
      </c>
      <c r="F31" s="270" t="s">
        <v>801</v>
      </c>
      <c r="G31" s="276">
        <v>7.4</v>
      </c>
      <c r="H31" s="270" t="s">
        <v>824</v>
      </c>
      <c r="I31" s="273">
        <v>11</v>
      </c>
    </row>
    <row r="32" spans="1:9" ht="22.5">
      <c r="A32" s="247"/>
      <c r="B32" s="270" t="s">
        <v>850</v>
      </c>
      <c r="C32" s="271" t="s">
        <v>851</v>
      </c>
      <c r="D32" s="270" t="s">
        <v>180</v>
      </c>
      <c r="E32" s="270"/>
      <c r="F32" s="270" t="s">
        <v>852</v>
      </c>
      <c r="G32" s="272">
        <v>24.34</v>
      </c>
      <c r="H32" s="270" t="s">
        <v>823</v>
      </c>
      <c r="I32" s="273">
        <v>9</v>
      </c>
    </row>
    <row r="33" spans="1:9" ht="22.5">
      <c r="A33" s="247"/>
      <c r="B33" s="270" t="s">
        <v>853</v>
      </c>
      <c r="C33" s="271" t="s">
        <v>854</v>
      </c>
      <c r="D33" s="270" t="s">
        <v>842</v>
      </c>
      <c r="E33" s="270" t="s">
        <v>807</v>
      </c>
      <c r="F33" s="270" t="s">
        <v>855</v>
      </c>
      <c r="G33" s="272">
        <v>10.32</v>
      </c>
      <c r="H33" s="270" t="s">
        <v>824</v>
      </c>
      <c r="I33" s="273">
        <v>8</v>
      </c>
    </row>
    <row r="34" spans="1:9" ht="12.75">
      <c r="A34" s="247"/>
      <c r="B34" s="285"/>
      <c r="C34" s="285"/>
      <c r="D34" s="337" t="s">
        <v>856</v>
      </c>
      <c r="E34" s="337"/>
      <c r="F34" s="337"/>
      <c r="G34" s="337"/>
      <c r="H34" s="337"/>
      <c r="I34" s="286">
        <v>546</v>
      </c>
    </row>
    <row r="35" spans="1:9" ht="12.75">
      <c r="A35" s="247"/>
      <c r="B35" s="287"/>
      <c r="C35" s="247"/>
      <c r="D35" s="247"/>
      <c r="E35" s="247"/>
      <c r="F35" s="247"/>
      <c r="G35" s="247"/>
      <c r="H35" s="247"/>
      <c r="I35" s="247"/>
    </row>
    <row r="36" spans="1:9" ht="12.75">
      <c r="A36" s="247"/>
      <c r="B36" s="338" t="s">
        <v>857</v>
      </c>
      <c r="C36" s="338"/>
      <c r="D36" s="338"/>
      <c r="E36" s="338"/>
      <c r="F36" s="338"/>
      <c r="G36" s="247"/>
      <c r="H36" s="247"/>
      <c r="I36" s="247"/>
    </row>
    <row r="37" spans="1:9" ht="12.75">
      <c r="A37" s="247"/>
      <c r="B37" s="247"/>
      <c r="C37" s="247"/>
      <c r="D37" s="247"/>
      <c r="E37" s="247"/>
      <c r="F37" s="247"/>
      <c r="G37" s="247"/>
      <c r="H37" s="247"/>
      <c r="I37" s="247"/>
    </row>
    <row r="38" spans="1:9" ht="22.5">
      <c r="A38" s="247"/>
      <c r="B38" s="270" t="s">
        <v>803</v>
      </c>
      <c r="C38" s="271" t="s">
        <v>804</v>
      </c>
      <c r="D38" s="270" t="s">
        <v>182</v>
      </c>
      <c r="E38" s="270" t="s">
        <v>800</v>
      </c>
      <c r="F38" s="270" t="s">
        <v>801</v>
      </c>
      <c r="G38" s="288">
        <v>4</v>
      </c>
      <c r="H38" s="270" t="s">
        <v>823</v>
      </c>
      <c r="I38" s="273">
        <v>30</v>
      </c>
    </row>
    <row r="39" spans="1:9" ht="22.5">
      <c r="A39" s="247"/>
      <c r="B39" s="270" t="s">
        <v>809</v>
      </c>
      <c r="C39" s="271" t="s">
        <v>810</v>
      </c>
      <c r="D39" s="270" t="s">
        <v>174</v>
      </c>
      <c r="E39" s="270" t="s">
        <v>800</v>
      </c>
      <c r="F39" s="270" t="s">
        <v>801</v>
      </c>
      <c r="G39" s="289">
        <v>9</v>
      </c>
      <c r="H39" s="270" t="s">
        <v>823</v>
      </c>
      <c r="I39" s="273">
        <v>26</v>
      </c>
    </row>
    <row r="40" spans="1:9" ht="22.5">
      <c r="A40" s="247"/>
      <c r="B40" s="270" t="s">
        <v>819</v>
      </c>
      <c r="C40" s="271" t="s">
        <v>820</v>
      </c>
      <c r="D40" s="270" t="s">
        <v>180</v>
      </c>
      <c r="E40" s="270" t="s">
        <v>800</v>
      </c>
      <c r="F40" s="270" t="s">
        <v>801</v>
      </c>
      <c r="G40" s="272">
        <v>26.25</v>
      </c>
      <c r="H40" s="270" t="s">
        <v>808</v>
      </c>
      <c r="I40" s="273">
        <v>25</v>
      </c>
    </row>
    <row r="41" spans="1:9" ht="22.5">
      <c r="A41" s="247"/>
      <c r="B41" s="270" t="s">
        <v>821</v>
      </c>
      <c r="C41" s="271" t="s">
        <v>822</v>
      </c>
      <c r="D41" s="270" t="s">
        <v>182</v>
      </c>
      <c r="E41" s="270" t="s">
        <v>800</v>
      </c>
      <c r="F41" s="270" t="s">
        <v>801</v>
      </c>
      <c r="G41" s="290">
        <v>4</v>
      </c>
      <c r="H41" s="270" t="s">
        <v>823</v>
      </c>
      <c r="I41" s="273">
        <v>23</v>
      </c>
    </row>
    <row r="42" spans="1:9" ht="22.5">
      <c r="A42" s="247"/>
      <c r="B42" s="270" t="s">
        <v>805</v>
      </c>
      <c r="C42" s="271" t="s">
        <v>806</v>
      </c>
      <c r="D42" s="270" t="s">
        <v>180</v>
      </c>
      <c r="E42" s="270" t="s">
        <v>807</v>
      </c>
      <c r="F42" s="270" t="s">
        <v>801</v>
      </c>
      <c r="G42" s="272">
        <v>23.59</v>
      </c>
      <c r="H42" s="270" t="s">
        <v>808</v>
      </c>
      <c r="I42" s="273">
        <v>23</v>
      </c>
    </row>
    <row r="43" spans="1:9" ht="22.5">
      <c r="A43" s="247"/>
      <c r="B43" s="270" t="s">
        <v>825</v>
      </c>
      <c r="C43" s="271" t="s">
        <v>826</v>
      </c>
      <c r="D43" s="270" t="s">
        <v>181</v>
      </c>
      <c r="E43" s="270"/>
      <c r="F43" s="270" t="s">
        <v>801</v>
      </c>
      <c r="G43" s="272">
        <v>13.39</v>
      </c>
      <c r="H43" s="270" t="s">
        <v>823</v>
      </c>
      <c r="I43" s="273">
        <v>21</v>
      </c>
    </row>
    <row r="44" spans="1:9" ht="22.5">
      <c r="A44" s="247"/>
      <c r="B44" s="270" t="s">
        <v>813</v>
      </c>
      <c r="C44" s="271" t="s">
        <v>814</v>
      </c>
      <c r="D44" s="270" t="s">
        <v>170</v>
      </c>
      <c r="E44" s="270" t="s">
        <v>800</v>
      </c>
      <c r="F44" s="270" t="s">
        <v>801</v>
      </c>
      <c r="G44" s="272">
        <v>52.54</v>
      </c>
      <c r="H44" s="270" t="s">
        <v>823</v>
      </c>
      <c r="I44" s="273">
        <v>20</v>
      </c>
    </row>
    <row r="45" spans="1:9" ht="22.5">
      <c r="A45" s="247"/>
      <c r="B45" s="270" t="s">
        <v>827</v>
      </c>
      <c r="C45" s="271" t="s">
        <v>828</v>
      </c>
      <c r="D45" s="270" t="s">
        <v>180</v>
      </c>
      <c r="E45" s="270" t="s">
        <v>800</v>
      </c>
      <c r="F45" s="270" t="s">
        <v>852</v>
      </c>
      <c r="G45" s="272">
        <v>26.79</v>
      </c>
      <c r="H45" s="270" t="s">
        <v>823</v>
      </c>
      <c r="I45" s="273">
        <v>16</v>
      </c>
    </row>
    <row r="46" spans="1:9" ht="22.5">
      <c r="A46" s="247"/>
      <c r="B46" s="270" t="s">
        <v>833</v>
      </c>
      <c r="C46" s="271" t="s">
        <v>834</v>
      </c>
      <c r="D46" s="270" t="s">
        <v>858</v>
      </c>
      <c r="E46" s="270" t="s">
        <v>807</v>
      </c>
      <c r="F46" s="270" t="s">
        <v>855</v>
      </c>
      <c r="G46" s="272">
        <v>4.97</v>
      </c>
      <c r="H46" s="270" t="s">
        <v>824</v>
      </c>
      <c r="I46" s="273">
        <v>11</v>
      </c>
    </row>
    <row r="47" spans="1:9" ht="33.75">
      <c r="A47" s="247"/>
      <c r="B47" s="270" t="s">
        <v>859</v>
      </c>
      <c r="C47" s="271" t="s">
        <v>860</v>
      </c>
      <c r="D47" s="270" t="s">
        <v>181</v>
      </c>
      <c r="E47" s="270" t="s">
        <v>807</v>
      </c>
      <c r="F47" s="270" t="s">
        <v>801</v>
      </c>
      <c r="G47" s="276">
        <v>10.2</v>
      </c>
      <c r="H47" s="270" t="s">
        <v>837</v>
      </c>
      <c r="I47" s="273">
        <v>8</v>
      </c>
    </row>
    <row r="48" spans="1:9" ht="22.5">
      <c r="A48" s="247"/>
      <c r="B48" s="270" t="s">
        <v>848</v>
      </c>
      <c r="C48" s="271" t="s">
        <v>849</v>
      </c>
      <c r="D48" s="270" t="s">
        <v>180</v>
      </c>
      <c r="E48" s="270" t="s">
        <v>807</v>
      </c>
      <c r="F48" s="270" t="s">
        <v>852</v>
      </c>
      <c r="G48" s="276">
        <v>24.4</v>
      </c>
      <c r="H48" s="270" t="s">
        <v>823</v>
      </c>
      <c r="I48" s="273">
        <v>7</v>
      </c>
    </row>
    <row r="49" spans="1:9" ht="33.75">
      <c r="A49" s="247"/>
      <c r="B49" s="270" t="s">
        <v>835</v>
      </c>
      <c r="C49" s="271" t="s">
        <v>836</v>
      </c>
      <c r="D49" s="270" t="s">
        <v>858</v>
      </c>
      <c r="E49" s="270" t="s">
        <v>807</v>
      </c>
      <c r="F49" s="270" t="s">
        <v>855</v>
      </c>
      <c r="G49" s="272">
        <v>5.48</v>
      </c>
      <c r="H49" s="270" t="s">
        <v>837</v>
      </c>
      <c r="I49" s="273">
        <v>5</v>
      </c>
    </row>
    <row r="50" spans="1:9" ht="33.75">
      <c r="A50" s="247"/>
      <c r="B50" s="270" t="s">
        <v>859</v>
      </c>
      <c r="C50" s="271" t="s">
        <v>860</v>
      </c>
      <c r="D50" s="270" t="s">
        <v>858</v>
      </c>
      <c r="E50" s="270" t="s">
        <v>807</v>
      </c>
      <c r="F50" s="270" t="s">
        <v>855</v>
      </c>
      <c r="G50" s="272">
        <v>4.33</v>
      </c>
      <c r="H50" s="270" t="s">
        <v>837</v>
      </c>
      <c r="I50" s="291"/>
    </row>
    <row r="51" spans="1:9" ht="45">
      <c r="A51" s="247"/>
      <c r="B51" s="270" t="s">
        <v>805</v>
      </c>
      <c r="C51" s="271" t="s">
        <v>806</v>
      </c>
      <c r="D51" s="270" t="s">
        <v>861</v>
      </c>
      <c r="E51" s="270" t="s">
        <v>807</v>
      </c>
      <c r="F51" s="270" t="s">
        <v>801</v>
      </c>
      <c r="G51" s="292">
        <v>2</v>
      </c>
      <c r="H51" s="270" t="s">
        <v>837</v>
      </c>
      <c r="I51" s="291"/>
    </row>
    <row r="52" spans="1:9" ht="22.5">
      <c r="A52" s="247"/>
      <c r="B52" s="270" t="s">
        <v>805</v>
      </c>
      <c r="C52" s="271" t="s">
        <v>806</v>
      </c>
      <c r="D52" s="270" t="s">
        <v>170</v>
      </c>
      <c r="E52" s="270" t="s">
        <v>807</v>
      </c>
      <c r="F52" s="270" t="s">
        <v>852</v>
      </c>
      <c r="G52" s="272">
        <v>51.87</v>
      </c>
      <c r="H52" s="270" t="s">
        <v>823</v>
      </c>
      <c r="I52" s="291"/>
    </row>
    <row r="53" spans="1:9" ht="22.5">
      <c r="A53" s="247"/>
      <c r="B53" s="270" t="s">
        <v>805</v>
      </c>
      <c r="C53" s="271" t="s">
        <v>806</v>
      </c>
      <c r="D53" s="270" t="s">
        <v>180</v>
      </c>
      <c r="E53" s="270" t="s">
        <v>807</v>
      </c>
      <c r="F53" s="270" t="s">
        <v>852</v>
      </c>
      <c r="G53" s="273">
        <v>24</v>
      </c>
      <c r="H53" s="270" t="s">
        <v>808</v>
      </c>
      <c r="I53" s="291"/>
    </row>
    <row r="54" spans="1:9" ht="22.5">
      <c r="A54" s="247"/>
      <c r="B54" s="270" t="s">
        <v>827</v>
      </c>
      <c r="C54" s="271" t="s">
        <v>828</v>
      </c>
      <c r="D54" s="270" t="s">
        <v>170</v>
      </c>
      <c r="E54" s="270" t="s">
        <v>800</v>
      </c>
      <c r="F54" s="270" t="s">
        <v>852</v>
      </c>
      <c r="G54" s="272">
        <v>59.91</v>
      </c>
      <c r="H54" s="270" t="s">
        <v>808</v>
      </c>
      <c r="I54" s="291"/>
    </row>
    <row r="55" spans="1:9" ht="45">
      <c r="A55" s="247"/>
      <c r="B55" s="270" t="s">
        <v>827</v>
      </c>
      <c r="C55" s="271" t="s">
        <v>828</v>
      </c>
      <c r="D55" s="270" t="s">
        <v>861</v>
      </c>
      <c r="E55" s="270" t="s">
        <v>800</v>
      </c>
      <c r="F55" s="270" t="s">
        <v>801</v>
      </c>
      <c r="G55" s="293">
        <v>2</v>
      </c>
      <c r="H55" s="270" t="s">
        <v>862</v>
      </c>
      <c r="I55" s="291"/>
    </row>
    <row r="56" spans="1:9" ht="45">
      <c r="A56" s="247"/>
      <c r="B56" s="270" t="s">
        <v>848</v>
      </c>
      <c r="C56" s="271" t="s">
        <v>849</v>
      </c>
      <c r="D56" s="270" t="s">
        <v>861</v>
      </c>
      <c r="E56" s="270" t="s">
        <v>807</v>
      </c>
      <c r="F56" s="270" t="s">
        <v>801</v>
      </c>
      <c r="G56" s="292">
        <v>2</v>
      </c>
      <c r="H56" s="270" t="s">
        <v>837</v>
      </c>
      <c r="I56" s="291"/>
    </row>
    <row r="57" spans="1:9" ht="22.5">
      <c r="A57" s="247"/>
      <c r="B57" s="270" t="s">
        <v>848</v>
      </c>
      <c r="C57" s="271" t="s">
        <v>849</v>
      </c>
      <c r="D57" s="270" t="s">
        <v>168</v>
      </c>
      <c r="E57" s="270" t="s">
        <v>807</v>
      </c>
      <c r="F57" s="270" t="s">
        <v>852</v>
      </c>
      <c r="G57" s="272">
        <v>7.37</v>
      </c>
      <c r="H57" s="270" t="s">
        <v>824</v>
      </c>
      <c r="I57" s="291"/>
    </row>
    <row r="58" spans="1:9" ht="22.5">
      <c r="A58" s="247"/>
      <c r="B58" s="270" t="s">
        <v>431</v>
      </c>
      <c r="C58" s="271" t="s">
        <v>433</v>
      </c>
      <c r="D58" s="270" t="s">
        <v>863</v>
      </c>
      <c r="E58" s="270" t="s">
        <v>807</v>
      </c>
      <c r="F58" s="270" t="s">
        <v>801</v>
      </c>
      <c r="G58" s="272">
        <v>10.04</v>
      </c>
      <c r="H58" s="270" t="s">
        <v>837</v>
      </c>
      <c r="I58" s="291"/>
    </row>
    <row r="59" spans="1:9" ht="22.5">
      <c r="A59" s="247"/>
      <c r="B59" s="270" t="s">
        <v>431</v>
      </c>
      <c r="C59" s="271" t="s">
        <v>433</v>
      </c>
      <c r="D59" s="270" t="s">
        <v>799</v>
      </c>
      <c r="E59" s="270" t="s">
        <v>807</v>
      </c>
      <c r="F59" s="270" t="s">
        <v>801</v>
      </c>
      <c r="G59" s="272">
        <v>1.55</v>
      </c>
      <c r="H59" s="270" t="s">
        <v>823</v>
      </c>
      <c r="I59" s="291"/>
    </row>
    <row r="60" spans="1:9" ht="22.5">
      <c r="A60" s="247"/>
      <c r="B60" s="270" t="s">
        <v>431</v>
      </c>
      <c r="C60" s="271" t="s">
        <v>433</v>
      </c>
      <c r="D60" s="270" t="s">
        <v>858</v>
      </c>
      <c r="E60" s="270" t="s">
        <v>807</v>
      </c>
      <c r="F60" s="270" t="s">
        <v>801</v>
      </c>
      <c r="G60" s="272">
        <v>5.01</v>
      </c>
      <c r="H60" s="270" t="s">
        <v>824</v>
      </c>
      <c r="I60" s="291"/>
    </row>
    <row r="61" spans="1:9" ht="22.5">
      <c r="A61" s="247"/>
      <c r="B61" s="270" t="s">
        <v>431</v>
      </c>
      <c r="C61" s="271" t="s">
        <v>433</v>
      </c>
      <c r="D61" s="270" t="s">
        <v>842</v>
      </c>
      <c r="E61" s="270" t="s">
        <v>807</v>
      </c>
      <c r="F61" s="270" t="s">
        <v>801</v>
      </c>
      <c r="G61" s="272">
        <v>10.76</v>
      </c>
      <c r="H61" s="270" t="s">
        <v>824</v>
      </c>
      <c r="I61" s="291"/>
    </row>
    <row r="62" spans="1:9" ht="22.5">
      <c r="A62" s="247"/>
      <c r="B62" s="270" t="s">
        <v>864</v>
      </c>
      <c r="C62" s="271" t="s">
        <v>865</v>
      </c>
      <c r="D62" s="270" t="s">
        <v>858</v>
      </c>
      <c r="E62" s="270" t="s">
        <v>807</v>
      </c>
      <c r="F62" s="270" t="s">
        <v>855</v>
      </c>
      <c r="G62" s="291" t="s">
        <v>866</v>
      </c>
      <c r="H62" s="270"/>
      <c r="I62" s="291"/>
    </row>
    <row r="63" spans="1:9" ht="22.5">
      <c r="A63" s="247"/>
      <c r="B63" s="270" t="s">
        <v>864</v>
      </c>
      <c r="C63" s="271" t="s">
        <v>865</v>
      </c>
      <c r="D63" s="270" t="s">
        <v>181</v>
      </c>
      <c r="E63" s="270" t="s">
        <v>807</v>
      </c>
      <c r="F63" s="270" t="s">
        <v>801</v>
      </c>
      <c r="G63" s="291" t="s">
        <v>866</v>
      </c>
      <c r="H63" s="270"/>
      <c r="I63" s="291"/>
    </row>
    <row r="64" spans="1:9" ht="33.75">
      <c r="A64" s="247"/>
      <c r="B64" s="270" t="s">
        <v>867</v>
      </c>
      <c r="C64" s="271" t="s">
        <v>868</v>
      </c>
      <c r="D64" s="270" t="s">
        <v>176</v>
      </c>
      <c r="E64" s="270"/>
      <c r="F64" s="270" t="s">
        <v>801</v>
      </c>
      <c r="G64" s="294">
        <v>2</v>
      </c>
      <c r="H64" s="270" t="s">
        <v>824</v>
      </c>
      <c r="I64" s="291"/>
    </row>
    <row r="65" spans="1:9" ht="22.5">
      <c r="A65" s="247"/>
      <c r="B65" s="270" t="s">
        <v>797</v>
      </c>
      <c r="C65" s="271" t="s">
        <v>798</v>
      </c>
      <c r="D65" s="270" t="s">
        <v>799</v>
      </c>
      <c r="E65" s="270" t="s">
        <v>800</v>
      </c>
      <c r="F65" s="270" t="s">
        <v>855</v>
      </c>
      <c r="G65" s="276">
        <v>1.6</v>
      </c>
      <c r="H65" s="270" t="s">
        <v>823</v>
      </c>
      <c r="I65" s="291"/>
    </row>
    <row r="66" spans="1:9" ht="45">
      <c r="A66" s="247"/>
      <c r="B66" s="270" t="s">
        <v>867</v>
      </c>
      <c r="C66" s="271" t="s">
        <v>868</v>
      </c>
      <c r="D66" s="270" t="s">
        <v>861</v>
      </c>
      <c r="E66" s="270"/>
      <c r="F66" s="270" t="s">
        <v>801</v>
      </c>
      <c r="G66" s="293">
        <v>2</v>
      </c>
      <c r="H66" s="270" t="s">
        <v>862</v>
      </c>
      <c r="I66" s="291"/>
    </row>
    <row r="67" spans="1:9" ht="22.5">
      <c r="A67" s="247"/>
      <c r="B67" s="270" t="s">
        <v>811</v>
      </c>
      <c r="C67" s="271" t="s">
        <v>812</v>
      </c>
      <c r="D67" s="270" t="s">
        <v>799</v>
      </c>
      <c r="E67" s="270"/>
      <c r="F67" s="270" t="s">
        <v>855</v>
      </c>
      <c r="G67" s="276">
        <v>1.6</v>
      </c>
      <c r="H67" s="270" t="s">
        <v>823</v>
      </c>
      <c r="I67" s="291"/>
    </row>
    <row r="68" spans="1:9" ht="22.5">
      <c r="A68" s="247"/>
      <c r="B68" s="270" t="s">
        <v>869</v>
      </c>
      <c r="C68" s="271" t="s">
        <v>664</v>
      </c>
      <c r="D68" s="270" t="s">
        <v>168</v>
      </c>
      <c r="E68" s="270" t="s">
        <v>807</v>
      </c>
      <c r="F68" s="270" t="s">
        <v>852</v>
      </c>
      <c r="G68" s="272">
        <v>8.67</v>
      </c>
      <c r="H68" s="270" t="s">
        <v>837</v>
      </c>
      <c r="I68" s="291"/>
    </row>
    <row r="69" spans="1:9" ht="22.5">
      <c r="A69" s="247"/>
      <c r="B69" s="270" t="s">
        <v>869</v>
      </c>
      <c r="C69" s="271" t="s">
        <v>664</v>
      </c>
      <c r="D69" s="270" t="s">
        <v>180</v>
      </c>
      <c r="E69" s="270" t="s">
        <v>807</v>
      </c>
      <c r="F69" s="270" t="s">
        <v>852</v>
      </c>
      <c r="G69" s="291" t="s">
        <v>870</v>
      </c>
      <c r="H69" s="270"/>
      <c r="I69" s="291"/>
    </row>
    <row r="70" spans="1:9" ht="22.5">
      <c r="A70" s="247"/>
      <c r="B70" s="270" t="s">
        <v>850</v>
      </c>
      <c r="C70" s="271" t="s">
        <v>851</v>
      </c>
      <c r="D70" s="270" t="s">
        <v>168</v>
      </c>
      <c r="E70" s="270"/>
      <c r="F70" s="270" t="s">
        <v>852</v>
      </c>
      <c r="G70" s="272">
        <v>7.54</v>
      </c>
      <c r="H70" s="270" t="s">
        <v>824</v>
      </c>
      <c r="I70" s="291"/>
    </row>
    <row r="71" spans="1:9" ht="22.5">
      <c r="A71" s="247"/>
      <c r="B71" s="270" t="s">
        <v>815</v>
      </c>
      <c r="C71" s="271" t="s">
        <v>725</v>
      </c>
      <c r="D71" s="270" t="s">
        <v>180</v>
      </c>
      <c r="E71" s="270"/>
      <c r="F71" s="270" t="s">
        <v>852</v>
      </c>
      <c r="G71" s="272">
        <v>27.46</v>
      </c>
      <c r="H71" s="270" t="s">
        <v>837</v>
      </c>
      <c r="I71" s="291"/>
    </row>
    <row r="72" spans="1:9" ht="45">
      <c r="A72" s="247"/>
      <c r="B72" s="270" t="s">
        <v>815</v>
      </c>
      <c r="C72" s="271" t="s">
        <v>725</v>
      </c>
      <c r="D72" s="270" t="s">
        <v>861</v>
      </c>
      <c r="E72" s="270"/>
      <c r="F72" s="270" t="s">
        <v>801</v>
      </c>
      <c r="G72" s="292">
        <v>2</v>
      </c>
      <c r="H72" s="270" t="s">
        <v>837</v>
      </c>
      <c r="I72" s="291"/>
    </row>
    <row r="73" spans="1:9" ht="22.5">
      <c r="A73" s="247"/>
      <c r="B73" s="270" t="s">
        <v>825</v>
      </c>
      <c r="C73" s="271" t="s">
        <v>826</v>
      </c>
      <c r="D73" s="270" t="s">
        <v>818</v>
      </c>
      <c r="E73" s="270"/>
      <c r="F73" s="270" t="s">
        <v>852</v>
      </c>
      <c r="G73" s="272">
        <v>8.66</v>
      </c>
      <c r="H73" s="270" t="s">
        <v>808</v>
      </c>
      <c r="I73" s="291"/>
    </row>
    <row r="74" spans="1:9" ht="33.75">
      <c r="A74" s="247"/>
      <c r="B74" s="270" t="s">
        <v>845</v>
      </c>
      <c r="C74" s="271" t="s">
        <v>822</v>
      </c>
      <c r="D74" s="270" t="s">
        <v>818</v>
      </c>
      <c r="E74" s="270"/>
      <c r="F74" s="270" t="s">
        <v>852</v>
      </c>
      <c r="G74" s="272">
        <v>8.81</v>
      </c>
      <c r="H74" s="270" t="s">
        <v>823</v>
      </c>
      <c r="I74" s="291"/>
    </row>
    <row r="75" spans="1:9" ht="22.5">
      <c r="A75" s="247"/>
      <c r="B75" s="270" t="s">
        <v>838</v>
      </c>
      <c r="C75" s="271" t="s">
        <v>839</v>
      </c>
      <c r="D75" s="270" t="s">
        <v>858</v>
      </c>
      <c r="E75" s="270" t="s">
        <v>807</v>
      </c>
      <c r="F75" s="270" t="s">
        <v>855</v>
      </c>
      <c r="G75" s="272">
        <v>4.54</v>
      </c>
      <c r="H75" s="270" t="s">
        <v>824</v>
      </c>
      <c r="I75" s="291"/>
    </row>
    <row r="76" spans="1:9" ht="22.5">
      <c r="A76" s="247"/>
      <c r="B76" s="270" t="s">
        <v>846</v>
      </c>
      <c r="C76" s="271" t="s">
        <v>847</v>
      </c>
      <c r="D76" s="270" t="s">
        <v>176</v>
      </c>
      <c r="E76" s="270" t="s">
        <v>807</v>
      </c>
      <c r="F76" s="270" t="s">
        <v>801</v>
      </c>
      <c r="G76" s="295">
        <v>2</v>
      </c>
      <c r="H76" s="270" t="s">
        <v>824</v>
      </c>
      <c r="I76" s="291"/>
    </row>
    <row r="77" spans="1:9" ht="22.5">
      <c r="A77" s="247"/>
      <c r="B77" s="270" t="s">
        <v>871</v>
      </c>
      <c r="C77" s="271" t="s">
        <v>872</v>
      </c>
      <c r="D77" s="270" t="s">
        <v>181</v>
      </c>
      <c r="E77" s="270"/>
      <c r="F77" s="270" t="s">
        <v>801</v>
      </c>
      <c r="G77" s="291" t="s">
        <v>873</v>
      </c>
      <c r="H77" s="270"/>
      <c r="I77" s="291"/>
    </row>
    <row r="78" spans="1:9" ht="22.5">
      <c r="A78" s="247"/>
      <c r="B78" s="270" t="s">
        <v>874</v>
      </c>
      <c r="C78" s="271" t="s">
        <v>875</v>
      </c>
      <c r="D78" s="270" t="s">
        <v>858</v>
      </c>
      <c r="E78" s="270"/>
      <c r="F78" s="270" t="s">
        <v>855</v>
      </c>
      <c r="G78" s="291" t="s">
        <v>873</v>
      </c>
      <c r="H78" s="270"/>
      <c r="I78" s="291"/>
    </row>
    <row r="79" spans="1:9" ht="22.5">
      <c r="A79" s="247"/>
      <c r="B79" s="270" t="s">
        <v>874</v>
      </c>
      <c r="C79" s="271" t="s">
        <v>875</v>
      </c>
      <c r="D79" s="270" t="s">
        <v>181</v>
      </c>
      <c r="E79" s="270"/>
      <c r="F79" s="270" t="s">
        <v>801</v>
      </c>
      <c r="G79" s="291" t="s">
        <v>873</v>
      </c>
      <c r="H79" s="270"/>
      <c r="I79" s="291"/>
    </row>
    <row r="80" spans="1:9" ht="22.5">
      <c r="A80" s="247"/>
      <c r="B80" s="270" t="s">
        <v>876</v>
      </c>
      <c r="C80" s="271" t="s">
        <v>877</v>
      </c>
      <c r="D80" s="270" t="s">
        <v>799</v>
      </c>
      <c r="E80" s="270" t="s">
        <v>807</v>
      </c>
      <c r="F80" s="270" t="s">
        <v>855</v>
      </c>
      <c r="G80" s="291" t="s">
        <v>866</v>
      </c>
      <c r="H80" s="270"/>
      <c r="I80" s="291"/>
    </row>
    <row r="81" spans="1:9" ht="22.5">
      <c r="A81" s="247"/>
      <c r="B81" s="270" t="s">
        <v>831</v>
      </c>
      <c r="C81" s="271" t="s">
        <v>832</v>
      </c>
      <c r="D81" s="270" t="s">
        <v>176</v>
      </c>
      <c r="E81" s="270"/>
      <c r="F81" s="270" t="s">
        <v>801</v>
      </c>
      <c r="G81" s="296">
        <v>2</v>
      </c>
      <c r="H81" s="270" t="s">
        <v>837</v>
      </c>
      <c r="I81" s="291"/>
    </row>
    <row r="82" spans="1:9" ht="22.5">
      <c r="A82" s="247"/>
      <c r="B82" s="270" t="s">
        <v>829</v>
      </c>
      <c r="C82" s="271" t="s">
        <v>830</v>
      </c>
      <c r="D82" s="270" t="s">
        <v>182</v>
      </c>
      <c r="E82" s="270"/>
      <c r="F82" s="270" t="s">
        <v>801</v>
      </c>
      <c r="G82" s="297">
        <v>4</v>
      </c>
      <c r="H82" s="270" t="s">
        <v>824</v>
      </c>
      <c r="I82" s="291"/>
    </row>
    <row r="83" spans="1:9" ht="22.5">
      <c r="A83" s="247"/>
      <c r="B83" s="270" t="s">
        <v>816</v>
      </c>
      <c r="C83" s="271" t="s">
        <v>817</v>
      </c>
      <c r="D83" s="270" t="s">
        <v>818</v>
      </c>
      <c r="E83" s="270"/>
      <c r="F83" s="270" t="s">
        <v>852</v>
      </c>
      <c r="G83" s="272">
        <v>8.54</v>
      </c>
      <c r="H83" s="270" t="s">
        <v>808</v>
      </c>
      <c r="I83" s="291"/>
    </row>
    <row r="84" spans="1:9" ht="22.5">
      <c r="A84" s="247"/>
      <c r="B84" s="270" t="s">
        <v>816</v>
      </c>
      <c r="C84" s="271" t="s">
        <v>817</v>
      </c>
      <c r="D84" s="270" t="s">
        <v>180</v>
      </c>
      <c r="E84" s="270"/>
      <c r="F84" s="270" t="s">
        <v>852</v>
      </c>
      <c r="G84" s="272">
        <v>24.84</v>
      </c>
      <c r="H84" s="270" t="s">
        <v>823</v>
      </c>
      <c r="I84" s="291"/>
    </row>
    <row r="85" spans="1:9" ht="22.5">
      <c r="A85" s="247"/>
      <c r="B85" s="270" t="s">
        <v>816</v>
      </c>
      <c r="C85" s="271" t="s">
        <v>817</v>
      </c>
      <c r="D85" s="270" t="s">
        <v>168</v>
      </c>
      <c r="E85" s="270"/>
      <c r="F85" s="270" t="s">
        <v>852</v>
      </c>
      <c r="G85" s="272">
        <v>7.82</v>
      </c>
      <c r="H85" s="270" t="s">
        <v>837</v>
      </c>
      <c r="I85" s="291"/>
    </row>
    <row r="86" spans="1:9" ht="22.5">
      <c r="A86" s="247"/>
      <c r="B86" s="270" t="s">
        <v>819</v>
      </c>
      <c r="C86" s="271" t="s">
        <v>820</v>
      </c>
      <c r="D86" s="270" t="s">
        <v>168</v>
      </c>
      <c r="E86" s="270" t="s">
        <v>800</v>
      </c>
      <c r="F86" s="270" t="s">
        <v>852</v>
      </c>
      <c r="G86" s="272">
        <v>7.86</v>
      </c>
      <c r="H86" s="270" t="s">
        <v>808</v>
      </c>
      <c r="I86" s="291"/>
    </row>
    <row r="87" spans="1:9" ht="22.5">
      <c r="A87" s="247"/>
      <c r="B87" s="270" t="s">
        <v>819</v>
      </c>
      <c r="C87" s="271" t="s">
        <v>820</v>
      </c>
      <c r="D87" s="270" t="s">
        <v>180</v>
      </c>
      <c r="E87" s="270" t="s">
        <v>800</v>
      </c>
      <c r="F87" s="270" t="s">
        <v>852</v>
      </c>
      <c r="G87" s="272">
        <v>26.63</v>
      </c>
      <c r="H87" s="270" t="s">
        <v>808</v>
      </c>
      <c r="I87" s="291"/>
    </row>
    <row r="88" spans="1:9" ht="45">
      <c r="A88" s="247"/>
      <c r="B88" s="270" t="s">
        <v>819</v>
      </c>
      <c r="C88" s="271" t="s">
        <v>820</v>
      </c>
      <c r="D88" s="270" t="s">
        <v>861</v>
      </c>
      <c r="E88" s="270" t="s">
        <v>800</v>
      </c>
      <c r="F88" s="270" t="s">
        <v>801</v>
      </c>
      <c r="G88" s="293">
        <v>2</v>
      </c>
      <c r="H88" s="270" t="s">
        <v>862</v>
      </c>
      <c r="I88" s="291"/>
    </row>
    <row r="89" spans="1:9" ht="45">
      <c r="A89" s="247"/>
      <c r="B89" s="270" t="s">
        <v>803</v>
      </c>
      <c r="C89" s="271" t="s">
        <v>804</v>
      </c>
      <c r="D89" s="270" t="s">
        <v>861</v>
      </c>
      <c r="E89" s="270" t="s">
        <v>800</v>
      </c>
      <c r="F89" s="270" t="s">
        <v>801</v>
      </c>
      <c r="G89" s="293">
        <v>2</v>
      </c>
      <c r="H89" s="270" t="s">
        <v>862</v>
      </c>
      <c r="I89" s="291"/>
    </row>
    <row r="90" spans="1:9" ht="22.5">
      <c r="A90" s="247"/>
      <c r="B90" s="270" t="s">
        <v>813</v>
      </c>
      <c r="C90" s="271" t="s">
        <v>814</v>
      </c>
      <c r="D90" s="270" t="s">
        <v>180</v>
      </c>
      <c r="E90" s="270" t="s">
        <v>800</v>
      </c>
      <c r="F90" s="270" t="s">
        <v>852</v>
      </c>
      <c r="G90" s="272">
        <v>23.77</v>
      </c>
      <c r="H90" s="270" t="s">
        <v>808</v>
      </c>
      <c r="I90" s="291"/>
    </row>
    <row r="91" spans="1:9" ht="22.5">
      <c r="A91" s="247"/>
      <c r="B91" s="270" t="s">
        <v>813</v>
      </c>
      <c r="C91" s="271" t="s">
        <v>814</v>
      </c>
      <c r="D91" s="270" t="s">
        <v>170</v>
      </c>
      <c r="E91" s="270" t="s">
        <v>800</v>
      </c>
      <c r="F91" s="270" t="s">
        <v>852</v>
      </c>
      <c r="G91" s="272">
        <v>53.42</v>
      </c>
      <c r="H91" s="270" t="s">
        <v>823</v>
      </c>
      <c r="I91" s="291"/>
    </row>
    <row r="92" spans="1:9" ht="45">
      <c r="A92" s="247"/>
      <c r="B92" s="270" t="s">
        <v>813</v>
      </c>
      <c r="C92" s="271" t="s">
        <v>814</v>
      </c>
      <c r="D92" s="270" t="s">
        <v>861</v>
      </c>
      <c r="E92" s="270" t="s">
        <v>800</v>
      </c>
      <c r="F92" s="270" t="s">
        <v>801</v>
      </c>
      <c r="G92" s="292">
        <v>2</v>
      </c>
      <c r="H92" s="270" t="s">
        <v>837</v>
      </c>
      <c r="I92" s="291"/>
    </row>
    <row r="93" spans="1:9" ht="33.75">
      <c r="A93" s="247"/>
      <c r="B93" s="270" t="s">
        <v>840</v>
      </c>
      <c r="C93" s="271" t="s">
        <v>841</v>
      </c>
      <c r="D93" s="270" t="s">
        <v>842</v>
      </c>
      <c r="E93" s="270" t="s">
        <v>807</v>
      </c>
      <c r="F93" s="270" t="s">
        <v>855</v>
      </c>
      <c r="G93" s="272">
        <v>11.28</v>
      </c>
      <c r="H93" s="270" t="s">
        <v>824</v>
      </c>
      <c r="I93" s="291"/>
    </row>
    <row r="94" spans="1:9" ht="12.75">
      <c r="A94" s="247"/>
      <c r="B94" s="285"/>
      <c r="C94" s="285"/>
      <c r="D94" s="285"/>
      <c r="E94" s="285"/>
      <c r="F94" s="285"/>
      <c r="G94" s="285"/>
      <c r="H94" s="285"/>
      <c r="I94" s="285"/>
    </row>
    <row r="95" spans="1:9" ht="12.75">
      <c r="A95" s="247"/>
      <c r="B95" s="267" t="s">
        <v>20</v>
      </c>
      <c r="C95" s="247"/>
      <c r="D95" s="247"/>
      <c r="E95" s="247"/>
      <c r="F95" s="247"/>
      <c r="G95" s="247"/>
      <c r="H95" s="247"/>
      <c r="I95" s="247"/>
    </row>
    <row r="96" spans="1:9" ht="12.75">
      <c r="A96" s="247"/>
      <c r="B96" s="247" t="s">
        <v>13</v>
      </c>
      <c r="C96" s="247"/>
      <c r="D96" s="247"/>
      <c r="E96" s="247"/>
      <c r="F96" s="267"/>
      <c r="G96" s="247"/>
      <c r="H96" s="247"/>
      <c r="I96" s="247"/>
    </row>
    <row r="97" spans="1:9" ht="12.75">
      <c r="A97" s="247"/>
      <c r="B97" s="247"/>
      <c r="C97" s="247"/>
      <c r="D97" s="247"/>
      <c r="E97" s="247"/>
      <c r="F97" s="247"/>
      <c r="G97" s="247"/>
      <c r="H97" s="247"/>
      <c r="I97" s="247"/>
    </row>
    <row r="98" spans="1:9" ht="12.75">
      <c r="A98" s="247"/>
      <c r="B98" s="247"/>
      <c r="C98" s="247"/>
      <c r="D98" s="247"/>
      <c r="E98" s="247"/>
      <c r="F98" s="247"/>
      <c r="G98" s="247"/>
      <c r="H98" s="247"/>
      <c r="I98" s="247"/>
    </row>
    <row r="99" spans="1:9" ht="12.75">
      <c r="A99" s="247"/>
      <c r="B99" s="267" t="s">
        <v>3</v>
      </c>
      <c r="C99" s="247"/>
      <c r="D99" s="247"/>
      <c r="E99" s="247"/>
      <c r="F99" s="267"/>
      <c r="G99" s="247"/>
      <c r="H99" s="247"/>
      <c r="I99" s="247"/>
    </row>
    <row r="100" spans="1:9" ht="12.75">
      <c r="A100" s="247"/>
      <c r="B100" s="247" t="s">
        <v>13</v>
      </c>
      <c r="C100" s="247"/>
      <c r="D100" s="247"/>
      <c r="E100" s="247"/>
      <c r="F100" s="247"/>
      <c r="G100" s="247"/>
      <c r="H100" s="247"/>
      <c r="I100" s="247"/>
    </row>
  </sheetData>
  <sheetProtection/>
  <mergeCells count="6">
    <mergeCell ref="A3:G3"/>
    <mergeCell ref="A4:G4"/>
    <mergeCell ref="A5:G5"/>
    <mergeCell ref="A6:G6"/>
    <mergeCell ref="D34:H34"/>
    <mergeCell ref="B36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9.125" style="32" customWidth="1"/>
    <col min="2" max="2" width="26.875" style="32" customWidth="1"/>
    <col min="3" max="3" width="7.25390625" style="32" customWidth="1"/>
    <col min="4" max="4" width="9.125" style="32" customWidth="1"/>
    <col min="5" max="5" width="13.75390625" style="32" customWidth="1"/>
    <col min="6" max="6" width="8.125" style="32" customWidth="1"/>
    <col min="7" max="7" width="21.875" style="32" customWidth="1"/>
    <col min="8" max="8" width="15.875" style="32" customWidth="1"/>
    <col min="9" max="11" width="9.125" style="32" customWidth="1"/>
    <col min="12" max="12" width="11.875" style="32" customWidth="1"/>
    <col min="13" max="16384" width="9.125" style="32" customWidth="1"/>
  </cols>
  <sheetData>
    <row r="1" spans="1:11" ht="57.75" customHeight="1">
      <c r="A1" s="13"/>
      <c r="C1" s="300" t="s">
        <v>231</v>
      </c>
      <c r="D1" s="300"/>
      <c r="E1" s="300"/>
      <c r="F1" s="300"/>
      <c r="G1" s="300"/>
      <c r="H1" s="87"/>
      <c r="I1" s="87"/>
      <c r="J1" s="87"/>
      <c r="K1" s="87"/>
    </row>
    <row r="2" spans="3:11" ht="31.5" customHeight="1">
      <c r="C2" s="15"/>
      <c r="D2" s="15"/>
      <c r="E2" s="15"/>
      <c r="F2" s="15"/>
      <c r="G2" s="104" t="s">
        <v>232</v>
      </c>
      <c r="H2" s="86"/>
      <c r="I2" s="15"/>
      <c r="J2" s="15"/>
      <c r="K2" s="15"/>
    </row>
    <row r="3" spans="3:10" ht="18.75">
      <c r="C3" s="13"/>
      <c r="D3" s="15"/>
      <c r="H3" s="17"/>
      <c r="I3" s="15"/>
      <c r="J3" s="15"/>
    </row>
    <row r="4" spans="3:9" ht="20.25" customHeight="1">
      <c r="C4" s="33"/>
      <c r="D4" s="33" t="s">
        <v>1</v>
      </c>
      <c r="E4" s="33"/>
      <c r="F4" s="33"/>
      <c r="G4" s="33"/>
      <c r="H4" s="33"/>
      <c r="I4" s="33"/>
    </row>
    <row r="5" ht="12.75">
      <c r="B5" s="34"/>
    </row>
    <row r="6" spans="2:7" ht="15">
      <c r="B6" s="38"/>
      <c r="E6" s="37"/>
      <c r="F6" s="37"/>
      <c r="G6" s="37"/>
    </row>
    <row r="7" spans="2:7" ht="15">
      <c r="B7" s="35" t="s">
        <v>59</v>
      </c>
      <c r="D7" s="36" t="s">
        <v>118</v>
      </c>
      <c r="E7" s="36"/>
      <c r="F7" s="36"/>
      <c r="G7" s="37" t="s">
        <v>103</v>
      </c>
    </row>
    <row r="8" spans="2:7" ht="15">
      <c r="B8" s="35" t="s">
        <v>61</v>
      </c>
      <c r="D8" s="18" t="s">
        <v>233</v>
      </c>
      <c r="E8" s="36"/>
      <c r="F8" s="36" t="s">
        <v>60</v>
      </c>
      <c r="G8" s="36" t="s">
        <v>238</v>
      </c>
    </row>
    <row r="9" spans="2:7" ht="15.75">
      <c r="B9" s="35" t="s">
        <v>2</v>
      </c>
      <c r="C9" s="38"/>
      <c r="D9" s="18" t="s">
        <v>250</v>
      </c>
      <c r="F9" s="37" t="s">
        <v>60</v>
      </c>
      <c r="G9" s="37" t="s">
        <v>103</v>
      </c>
    </row>
    <row r="10" spans="2:7" ht="15.75">
      <c r="B10" s="35" t="s">
        <v>3</v>
      </c>
      <c r="C10" s="38"/>
      <c r="D10" s="37" t="s">
        <v>120</v>
      </c>
      <c r="E10" s="37"/>
      <c r="F10" s="37" t="s">
        <v>60</v>
      </c>
      <c r="G10" s="37" t="s">
        <v>103</v>
      </c>
    </row>
    <row r="11" spans="2:7" ht="15.75">
      <c r="B11" s="35" t="s">
        <v>63</v>
      </c>
      <c r="C11" s="38"/>
      <c r="D11" s="37" t="s">
        <v>90</v>
      </c>
      <c r="E11" s="36"/>
      <c r="F11" s="36" t="s">
        <v>60</v>
      </c>
      <c r="G11" s="36" t="s">
        <v>10</v>
      </c>
    </row>
    <row r="12" spans="2:6" ht="15.75">
      <c r="B12" s="35"/>
      <c r="C12" s="38"/>
      <c r="E12" s="37"/>
      <c r="F12" s="37"/>
    </row>
    <row r="13" spans="2:7" ht="15">
      <c r="B13" s="35" t="s">
        <v>64</v>
      </c>
      <c r="D13" s="36" t="s">
        <v>239</v>
      </c>
      <c r="G13" s="37" t="s">
        <v>10</v>
      </c>
    </row>
    <row r="14" spans="2:10" ht="15">
      <c r="B14" s="38"/>
      <c r="C14" s="38"/>
      <c r="D14" s="37"/>
      <c r="E14" s="37"/>
      <c r="F14" s="37"/>
      <c r="G14" s="37"/>
      <c r="J14" s="36"/>
    </row>
    <row r="15" spans="2:7" ht="15.75">
      <c r="B15" s="35" t="s">
        <v>4</v>
      </c>
      <c r="C15" s="38"/>
      <c r="D15" s="37"/>
      <c r="E15" s="37"/>
      <c r="F15" s="37"/>
      <c r="G15" s="37"/>
    </row>
    <row r="16" spans="2:7" ht="15">
      <c r="B16" s="39" t="s">
        <v>65</v>
      </c>
      <c r="C16" s="38"/>
      <c r="D16" s="36" t="s">
        <v>94</v>
      </c>
      <c r="F16" s="37" t="s">
        <v>0</v>
      </c>
      <c r="G16" s="36" t="s">
        <v>95</v>
      </c>
    </row>
    <row r="17" ht="15">
      <c r="B17" s="39"/>
    </row>
    <row r="18" spans="2:7" ht="15">
      <c r="B18" s="39" t="s">
        <v>66</v>
      </c>
      <c r="C18" s="38"/>
      <c r="D18" s="37" t="s">
        <v>67</v>
      </c>
      <c r="E18" s="37"/>
      <c r="F18" s="37" t="s">
        <v>60</v>
      </c>
      <c r="G18" s="37" t="s">
        <v>68</v>
      </c>
    </row>
    <row r="19" spans="2:8" ht="15">
      <c r="B19" s="39"/>
      <c r="C19" s="38"/>
      <c r="D19" s="37"/>
      <c r="E19" s="37"/>
      <c r="F19" s="37"/>
      <c r="G19" s="37"/>
      <c r="H19" s="36"/>
    </row>
    <row r="20" spans="2:7" ht="15">
      <c r="B20" s="39" t="s">
        <v>96</v>
      </c>
      <c r="C20" s="38"/>
      <c r="D20" s="36" t="s">
        <v>92</v>
      </c>
      <c r="E20" s="36"/>
      <c r="F20" s="36"/>
      <c r="G20" s="36" t="s">
        <v>93</v>
      </c>
    </row>
    <row r="21" spans="2:7" ht="15">
      <c r="B21" s="39"/>
      <c r="C21" s="38"/>
      <c r="D21" s="37"/>
      <c r="E21" s="37"/>
      <c r="F21" s="37"/>
      <c r="G21" s="37"/>
    </row>
    <row r="22" spans="2:7" ht="15.75">
      <c r="B22" s="35" t="s">
        <v>5</v>
      </c>
      <c r="C22" s="38"/>
      <c r="D22" s="37"/>
      <c r="E22" s="37"/>
      <c r="F22" s="37"/>
      <c r="G22" s="37"/>
    </row>
    <row r="23" spans="2:7" ht="15">
      <c r="B23" s="39" t="s">
        <v>69</v>
      </c>
      <c r="D23" s="36" t="s">
        <v>365</v>
      </c>
      <c r="E23" s="36"/>
      <c r="F23" s="36" t="s">
        <v>60</v>
      </c>
      <c r="G23" s="37" t="s">
        <v>68</v>
      </c>
    </row>
    <row r="24" spans="2:7" ht="15">
      <c r="B24" s="39" t="s">
        <v>70</v>
      </c>
      <c r="C24" s="38"/>
      <c r="D24" s="37" t="s">
        <v>229</v>
      </c>
      <c r="E24" s="37"/>
      <c r="F24" s="37" t="s">
        <v>60</v>
      </c>
      <c r="G24" s="36" t="s">
        <v>71</v>
      </c>
    </row>
    <row r="25" spans="2:7" ht="15">
      <c r="B25" s="39" t="s">
        <v>72</v>
      </c>
      <c r="C25" s="38"/>
      <c r="D25" s="37" t="s">
        <v>121</v>
      </c>
      <c r="E25" s="37"/>
      <c r="F25" s="37" t="s">
        <v>60</v>
      </c>
      <c r="G25" s="37" t="s">
        <v>122</v>
      </c>
    </row>
    <row r="26" spans="2:7" ht="15">
      <c r="B26" s="39" t="s">
        <v>73</v>
      </c>
      <c r="C26" s="38"/>
      <c r="D26" s="36" t="s">
        <v>366</v>
      </c>
      <c r="E26" s="36"/>
      <c r="F26" s="36" t="s">
        <v>60</v>
      </c>
      <c r="G26" s="36" t="s">
        <v>95</v>
      </c>
    </row>
    <row r="27" spans="2:7" ht="15">
      <c r="B27" s="39" t="s">
        <v>74</v>
      </c>
      <c r="C27" s="38"/>
      <c r="D27" s="36" t="s">
        <v>367</v>
      </c>
      <c r="E27" s="36"/>
      <c r="F27" s="36" t="s">
        <v>60</v>
      </c>
      <c r="G27" s="37" t="s">
        <v>68</v>
      </c>
    </row>
    <row r="28" spans="2:7" ht="15">
      <c r="B28" s="39" t="s">
        <v>123</v>
      </c>
      <c r="C28" s="38"/>
      <c r="D28" s="36" t="s">
        <v>124</v>
      </c>
      <c r="E28" s="36"/>
      <c r="F28" s="36" t="s">
        <v>60</v>
      </c>
      <c r="G28" s="36" t="s">
        <v>125</v>
      </c>
    </row>
    <row r="29" spans="2:7" ht="15">
      <c r="B29" s="39"/>
      <c r="C29" s="38"/>
      <c r="D29" s="36"/>
      <c r="E29" s="36"/>
      <c r="F29" s="36"/>
      <c r="G29" s="36"/>
    </row>
    <row r="31" spans="2:7" ht="15.75">
      <c r="B31" s="35" t="s">
        <v>75</v>
      </c>
      <c r="C31" s="38"/>
      <c r="D31" s="36" t="s">
        <v>230</v>
      </c>
      <c r="E31" s="37"/>
      <c r="F31" s="37"/>
      <c r="G31" s="36" t="s">
        <v>10</v>
      </c>
    </row>
    <row r="32" spans="2:7" ht="15">
      <c r="B32" s="37"/>
      <c r="C32" s="38"/>
      <c r="D32" s="36" t="s">
        <v>62</v>
      </c>
      <c r="E32" s="37"/>
      <c r="F32" s="37"/>
      <c r="G32" s="36" t="s">
        <v>89</v>
      </c>
    </row>
    <row r="33" spans="2:7" ht="15">
      <c r="B33" s="37"/>
      <c r="C33" s="38"/>
      <c r="D33" s="36" t="s">
        <v>119</v>
      </c>
      <c r="F33" s="37"/>
      <c r="G33" s="37" t="s">
        <v>103</v>
      </c>
    </row>
    <row r="60" spans="2:7" ht="15">
      <c r="B60" s="39" t="s">
        <v>96</v>
      </c>
      <c r="C60" s="38"/>
      <c r="D60" s="37" t="s">
        <v>98</v>
      </c>
      <c r="E60" s="37"/>
      <c r="F60" s="37"/>
      <c r="G60" s="37" t="s">
        <v>89</v>
      </c>
    </row>
    <row r="61" spans="2:7" ht="15">
      <c r="B61" s="39"/>
      <c r="C61" s="38"/>
      <c r="D61" s="37" t="s">
        <v>97</v>
      </c>
      <c r="E61" s="37"/>
      <c r="F61" s="37"/>
      <c r="G61" s="37" t="s">
        <v>71</v>
      </c>
    </row>
  </sheetData>
  <sheetProtection/>
  <mergeCells count="1">
    <mergeCell ref="C1:G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90" zoomScaleNormal="90" zoomScalePageLayoutView="0" workbookViewId="0" topLeftCell="A1">
      <selection activeCell="G32" sqref="G32"/>
    </sheetView>
  </sheetViews>
  <sheetFormatPr defaultColWidth="9.00390625" defaultRowHeight="12.75"/>
  <cols>
    <col min="1" max="1" width="9.375" style="0" customWidth="1"/>
    <col min="2" max="2" width="8.00390625" style="4" customWidth="1"/>
    <col min="3" max="3" width="33.875" style="0" customWidth="1"/>
    <col min="4" max="4" width="14.375" style="0" customWidth="1"/>
  </cols>
  <sheetData>
    <row r="1" spans="1:6" ht="18.75">
      <c r="A1" s="301" t="s">
        <v>235</v>
      </c>
      <c r="B1" s="301"/>
      <c r="C1" s="301"/>
      <c r="D1" s="301"/>
      <c r="E1" s="301"/>
      <c r="F1" s="301"/>
    </row>
    <row r="2" spans="1:9" ht="20.25" customHeight="1">
      <c r="A2" s="301" t="s">
        <v>6</v>
      </c>
      <c r="B2" s="301"/>
      <c r="C2" s="301"/>
      <c r="D2" s="301"/>
      <c r="E2" s="301"/>
      <c r="F2" s="301"/>
      <c r="G2" s="1"/>
      <c r="H2" s="1"/>
      <c r="I2" s="1"/>
    </row>
    <row r="3" spans="1:11" ht="61.5" customHeight="1">
      <c r="A3" s="1"/>
      <c r="B3" s="2"/>
      <c r="C3" s="300" t="s">
        <v>231</v>
      </c>
      <c r="D3" s="300"/>
      <c r="E3" s="300"/>
      <c r="F3" s="300"/>
      <c r="G3" s="87"/>
      <c r="H3" s="87"/>
      <c r="I3" s="87"/>
      <c r="J3" s="87"/>
      <c r="K3" s="87"/>
    </row>
    <row r="4" spans="1:16" ht="26.25" customHeight="1">
      <c r="A4" s="1"/>
      <c r="B4" s="2"/>
      <c r="C4" s="15"/>
      <c r="D4" s="15"/>
      <c r="E4" s="15"/>
      <c r="F4" s="15"/>
      <c r="G4" s="15"/>
      <c r="H4" s="86"/>
      <c r="I4" s="15"/>
      <c r="J4" s="15"/>
      <c r="K4" s="15"/>
      <c r="L4" s="71"/>
      <c r="M4" s="71"/>
      <c r="N4" s="71"/>
      <c r="O4" s="71"/>
      <c r="P4" s="71"/>
    </row>
    <row r="5" spans="1:10" ht="20.25">
      <c r="A5" s="1"/>
      <c r="B5" s="2"/>
      <c r="C5" s="13"/>
      <c r="D5" s="15"/>
      <c r="E5" s="32"/>
      <c r="F5" s="104" t="s">
        <v>232</v>
      </c>
      <c r="G5" s="32"/>
      <c r="H5" s="17"/>
      <c r="I5" s="15"/>
      <c r="J5" s="15"/>
    </row>
    <row r="6" spans="1:16" ht="21">
      <c r="A6" s="1"/>
      <c r="B6" s="2"/>
      <c r="D6" s="3"/>
      <c r="E6" s="73"/>
      <c r="F6" s="59"/>
      <c r="H6" s="72"/>
      <c r="I6" s="72"/>
      <c r="J6" s="72"/>
      <c r="K6" s="72"/>
      <c r="L6" s="72"/>
      <c r="M6" s="72"/>
      <c r="N6" s="72"/>
      <c r="O6" s="72"/>
      <c r="P6" s="72"/>
    </row>
    <row r="7" spans="2:16" s="9" customFormat="1" ht="18.75">
      <c r="B7" s="10"/>
      <c r="C7" s="30" t="s">
        <v>7</v>
      </c>
      <c r="G7"/>
      <c r="H7"/>
      <c r="I7"/>
      <c r="J7"/>
      <c r="K7"/>
      <c r="L7"/>
      <c r="M7"/>
      <c r="N7"/>
      <c r="O7"/>
      <c r="P7"/>
    </row>
    <row r="8" spans="2:5" s="9" customFormat="1" ht="18.75">
      <c r="B8" s="10"/>
      <c r="C8" s="8"/>
      <c r="E8" s="58"/>
    </row>
    <row r="9" spans="2:4" ht="14.25">
      <c r="B9" s="11" t="s">
        <v>19</v>
      </c>
      <c r="C9" s="31" t="s">
        <v>18</v>
      </c>
      <c r="D9" s="31" t="s">
        <v>17</v>
      </c>
    </row>
    <row r="10" spans="1:6" ht="18">
      <c r="A10" s="7"/>
      <c r="B10" s="22">
        <v>1</v>
      </c>
      <c r="C10" s="24" t="s">
        <v>8</v>
      </c>
      <c r="D10" s="25">
        <v>656</v>
      </c>
      <c r="E10" s="7"/>
      <c r="F10" s="7"/>
    </row>
    <row r="11" spans="1:6" ht="18">
      <c r="A11" s="7"/>
      <c r="B11" s="22">
        <v>2</v>
      </c>
      <c r="C11" s="24" t="s">
        <v>23</v>
      </c>
      <c r="D11" s="25">
        <v>613</v>
      </c>
      <c r="E11" s="7"/>
      <c r="F11" s="7"/>
    </row>
    <row r="12" spans="1:6" ht="18">
      <c r="A12" s="7"/>
      <c r="B12" s="22">
        <v>3</v>
      </c>
      <c r="C12" s="24" t="s">
        <v>10</v>
      </c>
      <c r="D12" s="25">
        <v>592</v>
      </c>
      <c r="E12" s="7"/>
      <c r="F12" s="7"/>
    </row>
    <row r="13" spans="1:6" ht="18">
      <c r="A13" s="7"/>
      <c r="B13" s="22">
        <v>4</v>
      </c>
      <c r="C13" s="24" t="s">
        <v>22</v>
      </c>
      <c r="D13" s="25">
        <v>524</v>
      </c>
      <c r="E13" s="7"/>
      <c r="F13" s="7"/>
    </row>
    <row r="14" spans="1:6" ht="18">
      <c r="A14" s="7"/>
      <c r="B14" s="22">
        <v>5</v>
      </c>
      <c r="C14" s="24" t="s">
        <v>32</v>
      </c>
      <c r="D14" s="25">
        <v>480</v>
      </c>
      <c r="E14" s="7"/>
      <c r="F14" s="7"/>
    </row>
    <row r="15" spans="1:6" ht="18">
      <c r="A15" s="7"/>
      <c r="B15" s="22">
        <v>6</v>
      </c>
      <c r="C15" s="24" t="s">
        <v>14</v>
      </c>
      <c r="D15" s="25">
        <v>388</v>
      </c>
      <c r="E15" s="7"/>
      <c r="F15" s="7"/>
    </row>
    <row r="16" spans="1:6" ht="18">
      <c r="A16" s="7"/>
      <c r="B16" s="22">
        <v>7</v>
      </c>
      <c r="C16" s="24" t="s">
        <v>24</v>
      </c>
      <c r="D16" s="25">
        <v>370</v>
      </c>
      <c r="E16" s="7"/>
      <c r="F16" s="7"/>
    </row>
    <row r="17" spans="1:6" ht="18">
      <c r="A17" s="7"/>
      <c r="B17" s="22">
        <v>8</v>
      </c>
      <c r="C17" s="24" t="s">
        <v>27</v>
      </c>
      <c r="D17" s="25">
        <v>332</v>
      </c>
      <c r="E17" s="7"/>
      <c r="F17" s="7"/>
    </row>
    <row r="18" spans="1:6" ht="18">
      <c r="A18" s="7"/>
      <c r="B18" s="22">
        <v>9</v>
      </c>
      <c r="C18" s="24" t="s">
        <v>35</v>
      </c>
      <c r="D18" s="25">
        <v>331</v>
      </c>
      <c r="F18" s="7"/>
    </row>
    <row r="19" spans="1:6" ht="18">
      <c r="A19" s="7"/>
      <c r="B19" s="22">
        <v>10</v>
      </c>
      <c r="C19" s="24" t="s">
        <v>9</v>
      </c>
      <c r="D19" s="25">
        <v>316</v>
      </c>
      <c r="E19" s="7"/>
      <c r="F19" s="7"/>
    </row>
    <row r="20" spans="1:6" ht="18">
      <c r="A20" s="7"/>
      <c r="B20" s="22">
        <v>11</v>
      </c>
      <c r="C20" s="24" t="s">
        <v>31</v>
      </c>
      <c r="D20" s="25">
        <v>292</v>
      </c>
      <c r="E20" s="7"/>
      <c r="F20" s="7"/>
    </row>
    <row r="21" spans="1:6" ht="18">
      <c r="A21" s="7"/>
      <c r="B21" s="22">
        <v>12</v>
      </c>
      <c r="C21" s="24" t="s">
        <v>33</v>
      </c>
      <c r="D21" s="25">
        <v>263</v>
      </c>
      <c r="E21" s="7"/>
      <c r="F21" s="7"/>
    </row>
    <row r="22" spans="1:6" ht="18">
      <c r="A22" s="7"/>
      <c r="B22" s="22">
        <v>13</v>
      </c>
      <c r="C22" s="24" t="s">
        <v>21</v>
      </c>
      <c r="D22" s="25">
        <v>248</v>
      </c>
      <c r="E22" s="7"/>
      <c r="F22" s="7"/>
    </row>
    <row r="23" spans="1:6" ht="18">
      <c r="A23" s="7"/>
      <c r="B23" s="22">
        <v>14</v>
      </c>
      <c r="C23" s="24" t="s">
        <v>25</v>
      </c>
      <c r="D23" s="25">
        <v>245</v>
      </c>
      <c r="E23" s="7"/>
      <c r="F23" s="7"/>
    </row>
    <row r="24" spans="1:6" ht="18">
      <c r="A24" s="7"/>
      <c r="B24" s="22">
        <v>15</v>
      </c>
      <c r="C24" s="24" t="s">
        <v>11</v>
      </c>
      <c r="D24" s="25">
        <v>243</v>
      </c>
      <c r="E24" s="7"/>
      <c r="F24" s="7"/>
    </row>
    <row r="25" spans="1:6" ht="18">
      <c r="A25" s="7"/>
      <c r="B25" s="22">
        <v>16</v>
      </c>
      <c r="C25" s="24" t="s">
        <v>30</v>
      </c>
      <c r="D25" s="25">
        <v>199</v>
      </c>
      <c r="E25" s="7"/>
      <c r="F25" s="7"/>
    </row>
    <row r="26" spans="1:6" ht="18">
      <c r="A26" s="7"/>
      <c r="B26" s="22">
        <v>17</v>
      </c>
      <c r="C26" s="24" t="s">
        <v>12</v>
      </c>
      <c r="D26" s="25">
        <v>175</v>
      </c>
      <c r="E26" s="7"/>
      <c r="F26" s="7"/>
    </row>
    <row r="27" spans="1:6" ht="18">
      <c r="A27" s="7"/>
      <c r="B27" s="22">
        <v>18</v>
      </c>
      <c r="C27" s="24" t="s">
        <v>26</v>
      </c>
      <c r="D27" s="25">
        <v>169</v>
      </c>
      <c r="E27" s="7"/>
      <c r="F27" s="7"/>
    </row>
    <row r="28" spans="1:6" ht="18">
      <c r="A28" s="7"/>
      <c r="B28" s="22">
        <v>19</v>
      </c>
      <c r="C28" s="24" t="s">
        <v>16</v>
      </c>
      <c r="D28" s="25">
        <v>157</v>
      </c>
      <c r="E28" s="7"/>
      <c r="F28" s="7"/>
    </row>
    <row r="29" spans="1:6" ht="18">
      <c r="A29" s="7"/>
      <c r="B29" s="22">
        <v>20</v>
      </c>
      <c r="C29" s="24" t="s">
        <v>57</v>
      </c>
      <c r="D29" s="25">
        <v>139</v>
      </c>
      <c r="E29" s="7"/>
      <c r="F29" s="7"/>
    </row>
    <row r="30" spans="1:6" ht="18">
      <c r="A30" s="7"/>
      <c r="B30" s="22">
        <v>21</v>
      </c>
      <c r="C30" s="24" t="s">
        <v>36</v>
      </c>
      <c r="D30" s="25">
        <v>138</v>
      </c>
      <c r="E30" s="7"/>
      <c r="F30" s="7"/>
    </row>
    <row r="31" spans="1:6" ht="18">
      <c r="A31" s="7"/>
      <c r="B31" s="22">
        <v>22</v>
      </c>
      <c r="C31" s="26" t="s">
        <v>29</v>
      </c>
      <c r="D31" s="25">
        <v>124</v>
      </c>
      <c r="E31" s="7"/>
      <c r="F31" s="7"/>
    </row>
    <row r="32" spans="1:6" ht="18">
      <c r="A32" s="7"/>
      <c r="B32" s="22">
        <v>23</v>
      </c>
      <c r="C32" s="24" t="s">
        <v>15</v>
      </c>
      <c r="D32" s="27">
        <v>118</v>
      </c>
      <c r="E32" s="7"/>
      <c r="F32" s="7"/>
    </row>
    <row r="33" spans="2:5" ht="18">
      <c r="B33" s="22">
        <v>24</v>
      </c>
      <c r="C33" s="24" t="s">
        <v>28</v>
      </c>
      <c r="D33" s="25">
        <v>110</v>
      </c>
      <c r="E33" s="7"/>
    </row>
    <row r="34" spans="2:4" ht="18">
      <c r="B34" s="22">
        <v>25</v>
      </c>
      <c r="C34" s="24" t="s">
        <v>34</v>
      </c>
      <c r="D34" s="25">
        <v>91</v>
      </c>
    </row>
    <row r="35" spans="2:4" ht="18">
      <c r="B35" s="22">
        <v>26</v>
      </c>
      <c r="C35" s="24" t="s">
        <v>37</v>
      </c>
      <c r="D35" s="25">
        <v>30</v>
      </c>
    </row>
    <row r="36" spans="2:4" ht="18">
      <c r="B36" s="22"/>
      <c r="C36" s="24" t="s">
        <v>38</v>
      </c>
      <c r="D36" s="25"/>
    </row>
    <row r="39" spans="1:4" ht="15">
      <c r="A39" s="5" t="s">
        <v>20</v>
      </c>
      <c r="D39" s="18" t="s">
        <v>233</v>
      </c>
    </row>
    <row r="40" spans="1:4" ht="15">
      <c r="A40" t="s">
        <v>13</v>
      </c>
      <c r="D40" s="15"/>
    </row>
    <row r="42" spans="1:4" ht="15">
      <c r="A42" s="5" t="s">
        <v>3</v>
      </c>
      <c r="D42" s="19" t="s">
        <v>120</v>
      </c>
    </row>
    <row r="43" ht="12.75">
      <c r="A43" t="s">
        <v>13</v>
      </c>
    </row>
  </sheetData>
  <sheetProtection/>
  <mergeCells count="3">
    <mergeCell ref="A1:F1"/>
    <mergeCell ref="A2:F2"/>
    <mergeCell ref="C3:F3"/>
  </mergeCells>
  <printOptions/>
  <pageMargins left="0.75" right="0.75" top="0.38" bottom="0.3" header="0.21" footer="0.2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 topLeftCell="A1">
      <selection activeCell="Q1" sqref="Q1"/>
    </sheetView>
  </sheetViews>
  <sheetFormatPr defaultColWidth="9.00390625" defaultRowHeight="12.75"/>
  <cols>
    <col min="1" max="1" width="6.375" style="15" customWidth="1"/>
    <col min="2" max="2" width="22.25390625" style="15" customWidth="1"/>
    <col min="3" max="11" width="8.00390625" style="15" customWidth="1"/>
    <col min="12" max="16384" width="9.125" style="15" customWidth="1"/>
  </cols>
  <sheetData>
    <row r="1" spans="3:11" ht="51" customHeight="1">
      <c r="C1" s="300" t="s">
        <v>231</v>
      </c>
      <c r="D1" s="300"/>
      <c r="E1" s="300"/>
      <c r="F1" s="300"/>
      <c r="G1" s="300"/>
      <c r="H1" s="300"/>
      <c r="I1" s="300"/>
      <c r="J1" s="300"/>
      <c r="K1" s="300"/>
    </row>
    <row r="2" ht="23.25">
      <c r="H2" s="86"/>
    </row>
    <row r="3" spans="1:15" ht="18.75">
      <c r="A3" s="13"/>
      <c r="B3" s="13"/>
      <c r="C3" s="13"/>
      <c r="E3" s="32"/>
      <c r="F3" s="32"/>
      <c r="G3" s="32"/>
      <c r="H3" s="17"/>
      <c r="K3" s="104" t="s">
        <v>232</v>
      </c>
      <c r="L3" s="16"/>
      <c r="O3" s="13"/>
    </row>
    <row r="4" spans="1:15" ht="18.75">
      <c r="A4" s="13"/>
      <c r="B4" s="13"/>
      <c r="C4" s="13"/>
      <c r="D4" s="14"/>
      <c r="E4" s="32"/>
      <c r="F4" s="32"/>
      <c r="G4" s="32"/>
      <c r="H4" s="17"/>
      <c r="I4" s="64"/>
      <c r="J4" s="64"/>
      <c r="L4" s="16"/>
      <c r="O4" s="13"/>
    </row>
    <row r="5" spans="1:15" ht="18.75">
      <c r="A5" s="13"/>
      <c r="B5" s="13"/>
      <c r="C5" s="13"/>
      <c r="F5" s="13"/>
      <c r="G5" s="21" t="s">
        <v>39</v>
      </c>
      <c r="H5" s="16"/>
      <c r="L5" s="16"/>
      <c r="O5" s="13"/>
    </row>
    <row r="6" spans="4:12" ht="18.75">
      <c r="D6" s="58"/>
      <c r="E6" s="17"/>
      <c r="K6" s="59"/>
      <c r="L6" s="16"/>
    </row>
    <row r="7" spans="1:11" s="100" customFormat="1" ht="45">
      <c r="A7" s="99" t="s">
        <v>19</v>
      </c>
      <c r="B7" s="99" t="s">
        <v>40</v>
      </c>
      <c r="C7" s="99" t="s">
        <v>48</v>
      </c>
      <c r="D7" s="99" t="s">
        <v>157</v>
      </c>
      <c r="E7" s="99" t="s">
        <v>158</v>
      </c>
      <c r="F7" s="99" t="s">
        <v>42</v>
      </c>
      <c r="G7" s="99" t="s">
        <v>43</v>
      </c>
      <c r="H7" s="99" t="s">
        <v>44</v>
      </c>
      <c r="I7" s="99" t="s">
        <v>52</v>
      </c>
      <c r="J7" s="99" t="s">
        <v>53</v>
      </c>
      <c r="K7" s="99" t="s">
        <v>159</v>
      </c>
    </row>
    <row r="8" spans="1:11" s="47" customFormat="1" ht="15">
      <c r="A8" s="66">
        <v>1</v>
      </c>
      <c r="B8" s="65" t="s">
        <v>9</v>
      </c>
      <c r="C8" s="46">
        <v>28</v>
      </c>
      <c r="D8" s="67">
        <v>16</v>
      </c>
      <c r="E8" s="67">
        <v>12</v>
      </c>
      <c r="F8" s="67"/>
      <c r="G8" s="67">
        <v>6</v>
      </c>
      <c r="H8" s="46">
        <v>6</v>
      </c>
      <c r="I8" s="46">
        <v>16</v>
      </c>
      <c r="J8" s="46"/>
      <c r="K8" s="46"/>
    </row>
    <row r="9" spans="1:11" s="47" customFormat="1" ht="15">
      <c r="A9" s="66">
        <v>2</v>
      </c>
      <c r="B9" s="65" t="s">
        <v>31</v>
      </c>
      <c r="C9" s="46">
        <v>15</v>
      </c>
      <c r="D9" s="67">
        <v>5</v>
      </c>
      <c r="E9" s="67">
        <v>10</v>
      </c>
      <c r="F9" s="67">
        <v>1</v>
      </c>
      <c r="G9" s="67"/>
      <c r="H9" s="46">
        <v>7</v>
      </c>
      <c r="I9" s="46">
        <v>7</v>
      </c>
      <c r="J9" s="46"/>
      <c r="K9" s="46"/>
    </row>
    <row r="10" spans="1:11" s="47" customFormat="1" ht="15">
      <c r="A10" s="66">
        <v>3</v>
      </c>
      <c r="B10" s="65" t="s">
        <v>11</v>
      </c>
      <c r="C10" s="46">
        <v>18</v>
      </c>
      <c r="D10" s="67">
        <v>10</v>
      </c>
      <c r="E10" s="67">
        <v>8</v>
      </c>
      <c r="F10" s="67"/>
      <c r="G10" s="67"/>
      <c r="H10" s="46">
        <v>2</v>
      </c>
      <c r="I10" s="46">
        <v>6</v>
      </c>
      <c r="J10" s="46">
        <v>10</v>
      </c>
      <c r="K10" s="46"/>
    </row>
    <row r="11" spans="1:11" s="47" customFormat="1" ht="18" customHeight="1">
      <c r="A11" s="66">
        <v>4</v>
      </c>
      <c r="B11" s="65" t="s">
        <v>22</v>
      </c>
      <c r="C11" s="46">
        <v>48</v>
      </c>
      <c r="D11" s="67">
        <v>25</v>
      </c>
      <c r="E11" s="67">
        <v>23</v>
      </c>
      <c r="F11" s="67"/>
      <c r="G11" s="67">
        <v>4</v>
      </c>
      <c r="H11" s="46">
        <v>17</v>
      </c>
      <c r="I11" s="46">
        <v>22</v>
      </c>
      <c r="J11" s="46">
        <v>5</v>
      </c>
      <c r="K11" s="46"/>
    </row>
    <row r="12" spans="1:11" s="47" customFormat="1" ht="15">
      <c r="A12" s="66">
        <v>5</v>
      </c>
      <c r="B12" s="65" t="s">
        <v>14</v>
      </c>
      <c r="C12" s="46">
        <v>40</v>
      </c>
      <c r="D12" s="67">
        <v>13</v>
      </c>
      <c r="E12" s="67">
        <v>27</v>
      </c>
      <c r="F12" s="67"/>
      <c r="G12" s="67">
        <v>4</v>
      </c>
      <c r="H12" s="46">
        <v>15</v>
      </c>
      <c r="I12" s="46">
        <v>21</v>
      </c>
      <c r="J12" s="46"/>
      <c r="K12" s="46"/>
    </row>
    <row r="13" spans="1:11" s="47" customFormat="1" ht="15">
      <c r="A13" s="66">
        <v>6</v>
      </c>
      <c r="B13" s="65" t="s">
        <v>32</v>
      </c>
      <c r="C13" s="46">
        <v>26</v>
      </c>
      <c r="D13" s="67">
        <v>18</v>
      </c>
      <c r="E13" s="67">
        <v>8</v>
      </c>
      <c r="F13" s="67"/>
      <c r="G13" s="67">
        <v>6</v>
      </c>
      <c r="H13" s="46">
        <v>9</v>
      </c>
      <c r="I13" s="46">
        <v>11</v>
      </c>
      <c r="J13" s="46"/>
      <c r="K13" s="46"/>
    </row>
    <row r="14" spans="1:11" s="47" customFormat="1" ht="15">
      <c r="A14" s="66">
        <v>7</v>
      </c>
      <c r="B14" s="65" t="s">
        <v>15</v>
      </c>
      <c r="C14" s="46">
        <v>5</v>
      </c>
      <c r="D14" s="67">
        <v>2</v>
      </c>
      <c r="E14" s="67">
        <v>3</v>
      </c>
      <c r="F14" s="67"/>
      <c r="G14" s="67"/>
      <c r="H14" s="46">
        <v>4</v>
      </c>
      <c r="I14" s="46"/>
      <c r="J14" s="46">
        <v>1</v>
      </c>
      <c r="K14" s="46"/>
    </row>
    <row r="15" spans="1:11" s="47" customFormat="1" ht="15">
      <c r="A15" s="66">
        <v>8</v>
      </c>
      <c r="B15" s="65" t="s">
        <v>24</v>
      </c>
      <c r="C15" s="46">
        <v>49</v>
      </c>
      <c r="D15" s="67">
        <v>25</v>
      </c>
      <c r="E15" s="67">
        <v>24</v>
      </c>
      <c r="F15" s="67"/>
      <c r="G15" s="67">
        <v>1</v>
      </c>
      <c r="H15" s="46">
        <v>6</v>
      </c>
      <c r="I15" s="46">
        <v>25</v>
      </c>
      <c r="J15" s="46">
        <v>17</v>
      </c>
      <c r="K15" s="46"/>
    </row>
    <row r="16" spans="1:11" s="47" customFormat="1" ht="18" customHeight="1">
      <c r="A16" s="66">
        <v>9</v>
      </c>
      <c r="B16" s="65" t="s">
        <v>34</v>
      </c>
      <c r="C16" s="46">
        <v>7</v>
      </c>
      <c r="D16" s="67">
        <v>6</v>
      </c>
      <c r="E16" s="67">
        <v>1</v>
      </c>
      <c r="F16" s="67"/>
      <c r="G16" s="67"/>
      <c r="H16" s="46">
        <v>2</v>
      </c>
      <c r="I16" s="46">
        <v>2</v>
      </c>
      <c r="J16" s="46">
        <v>3</v>
      </c>
      <c r="K16" s="46"/>
    </row>
    <row r="17" spans="1:11" s="47" customFormat="1" ht="15">
      <c r="A17" s="66">
        <v>10</v>
      </c>
      <c r="B17" s="65" t="s">
        <v>35</v>
      </c>
      <c r="C17" s="46">
        <v>19</v>
      </c>
      <c r="D17" s="67">
        <v>12</v>
      </c>
      <c r="E17" s="67">
        <v>7</v>
      </c>
      <c r="F17" s="67"/>
      <c r="G17" s="67">
        <v>1</v>
      </c>
      <c r="H17" s="46">
        <v>7</v>
      </c>
      <c r="I17" s="46">
        <v>11</v>
      </c>
      <c r="J17" s="46"/>
      <c r="K17" s="46"/>
    </row>
    <row r="18" spans="1:11" s="47" customFormat="1" ht="15">
      <c r="A18" s="66">
        <v>11</v>
      </c>
      <c r="B18" s="65" t="s">
        <v>8</v>
      </c>
      <c r="C18" s="46">
        <v>35</v>
      </c>
      <c r="D18" s="67">
        <v>16</v>
      </c>
      <c r="E18" s="67">
        <v>19</v>
      </c>
      <c r="F18" s="67"/>
      <c r="G18" s="67">
        <v>1</v>
      </c>
      <c r="H18" s="46">
        <v>15</v>
      </c>
      <c r="I18" s="46">
        <v>19</v>
      </c>
      <c r="J18" s="46"/>
      <c r="K18" s="46"/>
    </row>
    <row r="19" spans="1:11" s="47" customFormat="1" ht="15">
      <c r="A19" s="66">
        <v>12</v>
      </c>
      <c r="B19" s="65" t="s">
        <v>33</v>
      </c>
      <c r="C19" s="46">
        <v>18</v>
      </c>
      <c r="D19" s="67">
        <v>4</v>
      </c>
      <c r="E19" s="67">
        <v>14</v>
      </c>
      <c r="F19" s="67"/>
      <c r="G19" s="67">
        <v>3</v>
      </c>
      <c r="H19" s="46">
        <v>3</v>
      </c>
      <c r="I19" s="46">
        <v>9</v>
      </c>
      <c r="J19" s="46">
        <v>3</v>
      </c>
      <c r="K19" s="46"/>
    </row>
    <row r="20" spans="1:11" s="47" customFormat="1" ht="15">
      <c r="A20" s="66">
        <v>13</v>
      </c>
      <c r="B20" s="65" t="s">
        <v>25</v>
      </c>
      <c r="C20" s="46">
        <v>15</v>
      </c>
      <c r="D20" s="67">
        <v>9</v>
      </c>
      <c r="E20" s="67">
        <v>6</v>
      </c>
      <c r="F20" s="67"/>
      <c r="G20" s="67"/>
      <c r="H20" s="46">
        <v>9</v>
      </c>
      <c r="I20" s="46">
        <v>6</v>
      </c>
      <c r="J20" s="46"/>
      <c r="K20" s="46"/>
    </row>
    <row r="21" spans="1:11" s="47" customFormat="1" ht="15">
      <c r="A21" s="66">
        <v>14</v>
      </c>
      <c r="B21" s="65" t="s">
        <v>10</v>
      </c>
      <c r="C21" s="46">
        <v>32</v>
      </c>
      <c r="D21" s="67">
        <v>17</v>
      </c>
      <c r="E21" s="67">
        <v>15</v>
      </c>
      <c r="F21" s="67"/>
      <c r="G21" s="67">
        <v>3</v>
      </c>
      <c r="H21" s="46">
        <v>11</v>
      </c>
      <c r="I21" s="46">
        <v>11</v>
      </c>
      <c r="J21" s="46">
        <v>7</v>
      </c>
      <c r="K21" s="46"/>
    </row>
    <row r="22" spans="1:11" s="47" customFormat="1" ht="15">
      <c r="A22" s="66">
        <v>15</v>
      </c>
      <c r="B22" s="65" t="s">
        <v>37</v>
      </c>
      <c r="C22" s="46">
        <v>10</v>
      </c>
      <c r="D22" s="67">
        <v>4</v>
      </c>
      <c r="E22" s="67">
        <v>6</v>
      </c>
      <c r="F22" s="67"/>
      <c r="G22" s="67"/>
      <c r="H22" s="46"/>
      <c r="I22" s="46">
        <v>5</v>
      </c>
      <c r="J22" s="46">
        <v>5</v>
      </c>
      <c r="K22" s="46"/>
    </row>
    <row r="23" spans="1:11" s="47" customFormat="1" ht="15">
      <c r="A23" s="66">
        <v>16</v>
      </c>
      <c r="B23" s="65" t="s">
        <v>26</v>
      </c>
      <c r="C23" s="46">
        <v>19</v>
      </c>
      <c r="D23" s="67">
        <v>11</v>
      </c>
      <c r="E23" s="67">
        <v>8</v>
      </c>
      <c r="F23" s="67"/>
      <c r="G23" s="67">
        <v>2</v>
      </c>
      <c r="H23" s="46">
        <v>4</v>
      </c>
      <c r="I23" s="46">
        <v>9</v>
      </c>
      <c r="J23" s="46">
        <v>4</v>
      </c>
      <c r="K23" s="46"/>
    </row>
    <row r="24" spans="1:11" s="47" customFormat="1" ht="15">
      <c r="A24" s="66">
        <v>17</v>
      </c>
      <c r="B24" s="65" t="s">
        <v>21</v>
      </c>
      <c r="C24" s="46">
        <v>19</v>
      </c>
      <c r="D24" s="67">
        <v>9</v>
      </c>
      <c r="E24" s="67">
        <v>10</v>
      </c>
      <c r="F24" s="67"/>
      <c r="G24" s="67"/>
      <c r="H24" s="46">
        <v>8</v>
      </c>
      <c r="I24" s="46">
        <v>11</v>
      </c>
      <c r="J24" s="46"/>
      <c r="K24" s="46"/>
    </row>
    <row r="25" spans="1:11" s="47" customFormat="1" ht="15">
      <c r="A25" s="66">
        <v>18</v>
      </c>
      <c r="B25" s="65" t="s">
        <v>30</v>
      </c>
      <c r="C25" s="46">
        <v>19</v>
      </c>
      <c r="D25" s="67">
        <v>9</v>
      </c>
      <c r="E25" s="67">
        <v>10</v>
      </c>
      <c r="F25" s="67"/>
      <c r="G25" s="67"/>
      <c r="H25" s="46">
        <v>3</v>
      </c>
      <c r="I25" s="46">
        <v>15</v>
      </c>
      <c r="J25" s="46">
        <v>1</v>
      </c>
      <c r="K25" s="46"/>
    </row>
    <row r="26" spans="1:11" s="47" customFormat="1" ht="15">
      <c r="A26" s="66">
        <v>19</v>
      </c>
      <c r="B26" s="65" t="s">
        <v>27</v>
      </c>
      <c r="C26" s="46">
        <v>23</v>
      </c>
      <c r="D26" s="67">
        <v>10</v>
      </c>
      <c r="E26" s="67">
        <v>13</v>
      </c>
      <c r="F26" s="67"/>
      <c r="G26" s="67">
        <v>1</v>
      </c>
      <c r="H26" s="46">
        <v>6</v>
      </c>
      <c r="I26" s="46">
        <v>16</v>
      </c>
      <c r="J26" s="46"/>
      <c r="K26" s="46"/>
    </row>
    <row r="27" spans="1:11" s="47" customFormat="1" ht="15">
      <c r="A27" s="66">
        <v>20</v>
      </c>
      <c r="B27" s="65" t="s">
        <v>16</v>
      </c>
      <c r="C27" s="46">
        <v>12</v>
      </c>
      <c r="D27" s="67">
        <v>5</v>
      </c>
      <c r="E27" s="67">
        <v>7</v>
      </c>
      <c r="F27" s="67"/>
      <c r="G27" s="67"/>
      <c r="H27" s="46">
        <v>7</v>
      </c>
      <c r="I27" s="46">
        <v>5</v>
      </c>
      <c r="J27" s="46"/>
      <c r="K27" s="46"/>
    </row>
    <row r="28" spans="1:11" s="47" customFormat="1" ht="15">
      <c r="A28" s="66">
        <v>21</v>
      </c>
      <c r="B28" s="65" t="s">
        <v>36</v>
      </c>
      <c r="C28" s="46">
        <v>10</v>
      </c>
      <c r="D28" s="67">
        <v>4</v>
      </c>
      <c r="E28" s="67">
        <v>6</v>
      </c>
      <c r="F28" s="67"/>
      <c r="G28" s="67">
        <v>1</v>
      </c>
      <c r="H28" s="46">
        <v>4</v>
      </c>
      <c r="I28" s="46">
        <v>5</v>
      </c>
      <c r="J28" s="46"/>
      <c r="K28" s="46"/>
    </row>
    <row r="29" spans="1:11" s="47" customFormat="1" ht="15">
      <c r="A29" s="66">
        <v>22</v>
      </c>
      <c r="B29" s="65" t="s">
        <v>23</v>
      </c>
      <c r="C29" s="46">
        <v>57</v>
      </c>
      <c r="D29" s="67">
        <v>27</v>
      </c>
      <c r="E29" s="67">
        <v>30</v>
      </c>
      <c r="F29" s="67"/>
      <c r="G29" s="67">
        <v>3</v>
      </c>
      <c r="H29" s="46">
        <v>10</v>
      </c>
      <c r="I29" s="46">
        <v>26</v>
      </c>
      <c r="J29" s="46">
        <v>18</v>
      </c>
      <c r="K29" s="46"/>
    </row>
    <row r="30" spans="1:11" s="47" customFormat="1" ht="15">
      <c r="A30" s="66">
        <v>23</v>
      </c>
      <c r="B30" s="68" t="s">
        <v>45</v>
      </c>
      <c r="C30" s="69">
        <v>12</v>
      </c>
      <c r="D30" s="70">
        <v>5</v>
      </c>
      <c r="E30" s="70">
        <v>7</v>
      </c>
      <c r="F30" s="70"/>
      <c r="G30" s="70"/>
      <c r="H30" s="69">
        <v>1</v>
      </c>
      <c r="I30" s="69">
        <v>8</v>
      </c>
      <c r="J30" s="69">
        <v>3</v>
      </c>
      <c r="K30" s="69"/>
    </row>
    <row r="31" spans="1:11" s="47" customFormat="1" ht="15">
      <c r="A31" s="66">
        <v>24</v>
      </c>
      <c r="B31" s="65" t="s">
        <v>28</v>
      </c>
      <c r="C31" s="46">
        <v>8</v>
      </c>
      <c r="D31" s="67">
        <v>3</v>
      </c>
      <c r="E31" s="67">
        <v>5</v>
      </c>
      <c r="F31" s="67"/>
      <c r="G31" s="67"/>
      <c r="H31" s="46">
        <v>2</v>
      </c>
      <c r="I31" s="46">
        <v>6</v>
      </c>
      <c r="J31" s="46"/>
      <c r="K31" s="46"/>
    </row>
    <row r="32" spans="1:11" s="47" customFormat="1" ht="15">
      <c r="A32" s="66">
        <v>25</v>
      </c>
      <c r="B32" s="65" t="s">
        <v>12</v>
      </c>
      <c r="C32" s="46">
        <v>17</v>
      </c>
      <c r="D32" s="67">
        <v>8</v>
      </c>
      <c r="E32" s="67">
        <v>9</v>
      </c>
      <c r="F32" s="67"/>
      <c r="G32" s="67"/>
      <c r="H32" s="46"/>
      <c r="I32" s="46">
        <v>8</v>
      </c>
      <c r="J32" s="46">
        <v>9</v>
      </c>
      <c r="K32" s="46"/>
    </row>
    <row r="33" spans="1:11" s="47" customFormat="1" ht="15">
      <c r="A33" s="66">
        <v>26</v>
      </c>
      <c r="B33" s="65" t="s">
        <v>38</v>
      </c>
      <c r="C33" s="46"/>
      <c r="D33" s="67"/>
      <c r="E33" s="67"/>
      <c r="F33" s="67"/>
      <c r="G33" s="67"/>
      <c r="H33" s="46"/>
      <c r="I33" s="46"/>
      <c r="J33" s="46"/>
      <c r="K33" s="46"/>
    </row>
    <row r="34" spans="1:11" s="47" customFormat="1" ht="15">
      <c r="A34" s="66">
        <v>27</v>
      </c>
      <c r="B34" s="65" t="s">
        <v>29</v>
      </c>
      <c r="C34" s="46">
        <v>13</v>
      </c>
      <c r="D34" s="67">
        <v>6</v>
      </c>
      <c r="E34" s="67">
        <v>7</v>
      </c>
      <c r="F34" s="67"/>
      <c r="G34" s="67"/>
      <c r="H34" s="46">
        <v>2</v>
      </c>
      <c r="I34" s="46">
        <v>4</v>
      </c>
      <c r="J34" s="46">
        <v>7</v>
      </c>
      <c r="K34" s="46"/>
    </row>
    <row r="35" spans="1:11" s="47" customFormat="1" ht="15">
      <c r="A35" s="66"/>
      <c r="B35" s="65"/>
      <c r="C35" s="46"/>
      <c r="D35" s="67"/>
      <c r="E35" s="67"/>
      <c r="F35" s="67"/>
      <c r="G35" s="67"/>
      <c r="H35" s="46"/>
      <c r="I35" s="46"/>
      <c r="J35" s="46"/>
      <c r="K35" s="46"/>
    </row>
    <row r="36" spans="1:11" s="47" customFormat="1" ht="15">
      <c r="A36" s="66"/>
      <c r="B36" s="65"/>
      <c r="C36" s="46"/>
      <c r="D36" s="67"/>
      <c r="E36" s="67"/>
      <c r="F36" s="67"/>
      <c r="G36" s="67"/>
      <c r="H36" s="46"/>
      <c r="I36" s="46"/>
      <c r="J36" s="46"/>
      <c r="K36" s="46"/>
    </row>
    <row r="37" spans="1:11" s="41" customFormat="1" ht="18.75">
      <c r="A37" s="40"/>
      <c r="B37" s="40" t="s">
        <v>46</v>
      </c>
      <c r="C37" s="23">
        <f aca="true" t="shared" si="0" ref="C37:K37">SUM(C8:C36)</f>
        <v>574</v>
      </c>
      <c r="D37" s="28">
        <f t="shared" si="0"/>
        <v>279</v>
      </c>
      <c r="E37" s="28">
        <f t="shared" si="0"/>
        <v>295</v>
      </c>
      <c r="F37" s="23">
        <f t="shared" si="0"/>
        <v>1</v>
      </c>
      <c r="G37" s="23">
        <f t="shared" si="0"/>
        <v>36</v>
      </c>
      <c r="H37" s="23">
        <f t="shared" si="0"/>
        <v>160</v>
      </c>
      <c r="I37" s="23">
        <f t="shared" si="0"/>
        <v>284</v>
      </c>
      <c r="J37" s="23">
        <f t="shared" si="0"/>
        <v>93</v>
      </c>
      <c r="K37" s="23">
        <f t="shared" si="0"/>
        <v>0</v>
      </c>
    </row>
    <row r="40" spans="1:7" ht="15">
      <c r="A40" s="18" t="s">
        <v>20</v>
      </c>
      <c r="G40" s="18" t="s">
        <v>233</v>
      </c>
    </row>
    <row r="41" ht="15">
      <c r="A41" s="18" t="s">
        <v>13</v>
      </c>
    </row>
    <row r="42" spans="1:7" ht="15">
      <c r="A42" s="18" t="s">
        <v>76</v>
      </c>
      <c r="G42" s="19" t="s">
        <v>120</v>
      </c>
    </row>
    <row r="43" ht="15">
      <c r="A43" s="18" t="s">
        <v>13</v>
      </c>
    </row>
    <row r="44" ht="15.75" customHeight="1"/>
  </sheetData>
  <sheetProtection/>
  <mergeCells count="1">
    <mergeCell ref="C1:K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64">
      <selection activeCell="E85" sqref="E85"/>
    </sheetView>
  </sheetViews>
  <sheetFormatPr defaultColWidth="9.00390625" defaultRowHeight="12.75"/>
  <cols>
    <col min="1" max="1" width="6.125" style="97" customWidth="1"/>
    <col min="2" max="2" width="12.00390625" style="114" customWidth="1"/>
    <col min="3" max="3" width="22.00390625" style="114" customWidth="1"/>
    <col min="4" max="4" width="15.375" style="146" customWidth="1"/>
    <col min="5" max="5" width="21.375" style="114" customWidth="1"/>
    <col min="6" max="6" width="13.625" style="114" customWidth="1"/>
    <col min="7" max="7" width="9.125" style="114" customWidth="1"/>
    <col min="8" max="16384" width="9.125" style="15" customWidth="1"/>
  </cols>
  <sheetData>
    <row r="1" spans="8:16" ht="66.75" customHeight="1">
      <c r="H1" s="87"/>
      <c r="I1" s="87"/>
      <c r="J1" s="97"/>
      <c r="K1" s="114"/>
      <c r="L1" s="114"/>
      <c r="M1" s="302" t="s">
        <v>231</v>
      </c>
      <c r="N1" s="302"/>
      <c r="O1" s="302"/>
      <c r="P1" s="164"/>
    </row>
    <row r="2" spans="10:16" ht="26.25" customHeight="1">
      <c r="J2" s="97"/>
      <c r="K2" s="165"/>
      <c r="L2" s="114"/>
      <c r="M2" s="146"/>
      <c r="N2" s="114"/>
      <c r="O2" s="166" t="s">
        <v>232</v>
      </c>
      <c r="P2" s="114"/>
    </row>
    <row r="3" spans="10:16" ht="15">
      <c r="J3" s="97"/>
      <c r="K3" s="165"/>
      <c r="L3" s="114"/>
      <c r="M3" s="146"/>
      <c r="N3" s="114"/>
      <c r="O3" s="167"/>
      <c r="P3" s="114"/>
    </row>
    <row r="4" spans="10:16" ht="19.5">
      <c r="J4" s="97"/>
      <c r="K4" s="165"/>
      <c r="L4" s="114"/>
      <c r="M4" s="169" t="s">
        <v>39</v>
      </c>
      <c r="N4" s="168"/>
      <c r="O4" s="114"/>
      <c r="P4" s="114"/>
    </row>
    <row r="5" spans="10:16" ht="18.75">
      <c r="J5" s="97"/>
      <c r="K5" s="114"/>
      <c r="L5" s="114"/>
      <c r="M5" s="170"/>
      <c r="N5" s="114"/>
      <c r="O5" s="171"/>
      <c r="P5" s="114"/>
    </row>
    <row r="6" spans="10:16" ht="19.5">
      <c r="J6" s="97"/>
      <c r="K6" s="172" t="s">
        <v>77</v>
      </c>
      <c r="L6" s="114"/>
      <c r="M6" s="146"/>
      <c r="N6" s="114"/>
      <c r="O6" s="114"/>
      <c r="P6" s="114"/>
    </row>
    <row r="7" spans="10:16" ht="15">
      <c r="J7" s="97"/>
      <c r="K7" s="114"/>
      <c r="L7" s="114"/>
      <c r="M7" s="146"/>
      <c r="N7" s="114"/>
      <c r="O7" s="114"/>
      <c r="P7" s="114"/>
    </row>
    <row r="8" spans="10:16" ht="22.5" customHeight="1">
      <c r="J8" s="97"/>
      <c r="K8" s="303" t="s">
        <v>140</v>
      </c>
      <c r="L8" s="304"/>
      <c r="M8" s="173" t="s">
        <v>78</v>
      </c>
      <c r="N8" s="303" t="s">
        <v>141</v>
      </c>
      <c r="O8" s="305"/>
      <c r="P8" s="114"/>
    </row>
    <row r="9" spans="10:16" ht="28.5" customHeight="1">
      <c r="J9" s="97"/>
      <c r="K9" s="174" t="s">
        <v>79</v>
      </c>
      <c r="L9" s="174" t="s">
        <v>80</v>
      </c>
      <c r="M9" s="173"/>
      <c r="N9" s="174" t="s">
        <v>80</v>
      </c>
      <c r="O9" s="174" t="s">
        <v>79</v>
      </c>
      <c r="P9" s="114"/>
    </row>
    <row r="10" spans="10:16" s="89" customFormat="1" ht="24" customHeight="1">
      <c r="J10" s="175"/>
      <c r="K10" s="176">
        <v>73</v>
      </c>
      <c r="L10" s="177" t="s">
        <v>336</v>
      </c>
      <c r="M10" s="178" t="s">
        <v>110</v>
      </c>
      <c r="N10" s="177" t="s">
        <v>343</v>
      </c>
      <c r="O10" s="176">
        <v>61</v>
      </c>
      <c r="P10" s="175"/>
    </row>
    <row r="11" spans="10:16" s="89" customFormat="1" ht="24" customHeight="1">
      <c r="J11" s="204"/>
      <c r="K11" s="176">
        <v>110</v>
      </c>
      <c r="L11" s="177" t="s">
        <v>338</v>
      </c>
      <c r="M11" s="178" t="s">
        <v>126</v>
      </c>
      <c r="N11" s="177" t="s">
        <v>344</v>
      </c>
      <c r="O11" s="176">
        <v>87</v>
      </c>
      <c r="P11" s="175"/>
    </row>
    <row r="12" spans="10:16" s="89" customFormat="1" ht="24" customHeight="1">
      <c r="J12" s="204"/>
      <c r="K12" s="176">
        <v>38</v>
      </c>
      <c r="L12" s="177" t="s">
        <v>337</v>
      </c>
      <c r="M12" s="178" t="s">
        <v>81</v>
      </c>
      <c r="N12" s="177" t="s">
        <v>345</v>
      </c>
      <c r="O12" s="176">
        <v>36</v>
      </c>
      <c r="P12" s="175"/>
    </row>
    <row r="13" spans="10:16" s="89" customFormat="1" ht="24" customHeight="1">
      <c r="J13" s="204"/>
      <c r="K13" s="176">
        <v>44</v>
      </c>
      <c r="L13" s="177" t="s">
        <v>339</v>
      </c>
      <c r="M13" s="178" t="s">
        <v>82</v>
      </c>
      <c r="N13" s="177" t="s">
        <v>346</v>
      </c>
      <c r="O13" s="176">
        <v>35</v>
      </c>
      <c r="P13" s="175"/>
    </row>
    <row r="14" spans="10:16" s="89" customFormat="1" ht="24" customHeight="1">
      <c r="J14" s="204"/>
      <c r="K14" s="176">
        <v>37</v>
      </c>
      <c r="L14" s="177" t="s">
        <v>340</v>
      </c>
      <c r="M14" s="178" t="s">
        <v>83</v>
      </c>
      <c r="N14" s="177" t="s">
        <v>143</v>
      </c>
      <c r="O14" s="176">
        <v>21</v>
      </c>
      <c r="P14" s="175"/>
    </row>
    <row r="15" spans="10:16" s="89" customFormat="1" ht="24" customHeight="1">
      <c r="J15" s="204"/>
      <c r="K15" s="176">
        <v>19</v>
      </c>
      <c r="L15" s="177" t="s">
        <v>146</v>
      </c>
      <c r="M15" s="178" t="s">
        <v>88</v>
      </c>
      <c r="N15" s="177" t="s">
        <v>146</v>
      </c>
      <c r="O15" s="176">
        <v>14</v>
      </c>
      <c r="P15" s="175"/>
    </row>
    <row r="16" spans="10:16" s="89" customFormat="1" ht="24" customHeight="1">
      <c r="J16" s="204"/>
      <c r="K16" s="176">
        <v>28</v>
      </c>
      <c r="L16" s="177" t="s">
        <v>341</v>
      </c>
      <c r="M16" s="178" t="s">
        <v>111</v>
      </c>
      <c r="N16" s="177" t="s">
        <v>341</v>
      </c>
      <c r="O16" s="176">
        <v>27</v>
      </c>
      <c r="P16" s="175"/>
    </row>
    <row r="17" spans="10:16" s="89" customFormat="1" ht="24" customHeight="1">
      <c r="J17" s="204"/>
      <c r="K17" s="176">
        <v>11</v>
      </c>
      <c r="L17" s="177" t="s">
        <v>146</v>
      </c>
      <c r="M17" s="178" t="s">
        <v>144</v>
      </c>
      <c r="N17" s="177" t="s">
        <v>146</v>
      </c>
      <c r="O17" s="176">
        <v>16</v>
      </c>
      <c r="P17" s="175"/>
    </row>
    <row r="18" spans="10:16" s="89" customFormat="1" ht="24" customHeight="1">
      <c r="J18" s="204"/>
      <c r="K18" s="176">
        <v>17</v>
      </c>
      <c r="L18" s="177" t="s">
        <v>342</v>
      </c>
      <c r="M18" s="178" t="s">
        <v>127</v>
      </c>
      <c r="N18" s="177" t="s">
        <v>145</v>
      </c>
      <c r="O18" s="176">
        <v>14</v>
      </c>
      <c r="P18" s="175"/>
    </row>
    <row r="19" spans="10:16" s="89" customFormat="1" ht="24" customHeight="1">
      <c r="J19" s="204"/>
      <c r="K19" s="176">
        <v>12</v>
      </c>
      <c r="L19" s="177" t="s">
        <v>146</v>
      </c>
      <c r="M19" s="205" t="s">
        <v>112</v>
      </c>
      <c r="N19" s="177" t="s">
        <v>146</v>
      </c>
      <c r="O19" s="176">
        <v>16</v>
      </c>
      <c r="P19" s="175"/>
    </row>
    <row r="20" spans="10:16" s="89" customFormat="1" ht="24" customHeight="1">
      <c r="J20" s="204"/>
      <c r="K20" s="176">
        <v>13</v>
      </c>
      <c r="L20" s="177" t="s">
        <v>347</v>
      </c>
      <c r="M20" s="178" t="s">
        <v>84</v>
      </c>
      <c r="N20" s="177" t="s">
        <v>352</v>
      </c>
      <c r="O20" s="176">
        <v>24</v>
      </c>
      <c r="P20" s="175"/>
    </row>
    <row r="21" spans="10:16" s="89" customFormat="1" ht="24" customHeight="1">
      <c r="J21" s="204"/>
      <c r="K21" s="176">
        <v>15</v>
      </c>
      <c r="L21" s="177" t="s">
        <v>348</v>
      </c>
      <c r="M21" s="205" t="s">
        <v>109</v>
      </c>
      <c r="N21" s="177" t="s">
        <v>353</v>
      </c>
      <c r="O21" s="176">
        <v>4</v>
      </c>
      <c r="P21" s="175"/>
    </row>
    <row r="22" spans="10:16" s="89" customFormat="1" ht="24" customHeight="1">
      <c r="J22" s="204"/>
      <c r="K22" s="176">
        <v>27</v>
      </c>
      <c r="L22" s="177" t="s">
        <v>349</v>
      </c>
      <c r="M22" s="178" t="s">
        <v>85</v>
      </c>
      <c r="N22" s="177" t="s">
        <v>354</v>
      </c>
      <c r="O22" s="176">
        <v>37</v>
      </c>
      <c r="P22" s="175"/>
    </row>
    <row r="23" spans="10:16" s="89" customFormat="1" ht="24" customHeight="1">
      <c r="J23" s="204"/>
      <c r="K23" s="176">
        <v>17</v>
      </c>
      <c r="L23" s="177" t="s">
        <v>350</v>
      </c>
      <c r="M23" s="178" t="s">
        <v>86</v>
      </c>
      <c r="N23" s="177" t="s">
        <v>355</v>
      </c>
      <c r="O23" s="176">
        <v>26</v>
      </c>
      <c r="P23" s="175"/>
    </row>
    <row r="24" spans="10:16" s="89" customFormat="1" ht="24" customHeight="1">
      <c r="J24" s="204"/>
      <c r="K24" s="176">
        <v>26</v>
      </c>
      <c r="L24" s="177" t="s">
        <v>351</v>
      </c>
      <c r="M24" s="205" t="s">
        <v>108</v>
      </c>
      <c r="N24" s="177" t="s">
        <v>356</v>
      </c>
      <c r="O24" s="176">
        <v>27</v>
      </c>
      <c r="P24" s="175"/>
    </row>
    <row r="25" spans="10:16" s="89" customFormat="1" ht="24" customHeight="1">
      <c r="J25" s="204"/>
      <c r="K25" s="176">
        <v>15</v>
      </c>
      <c r="L25" s="177" t="s">
        <v>147</v>
      </c>
      <c r="M25" s="205" t="s">
        <v>113</v>
      </c>
      <c r="N25" s="177" t="s">
        <v>147</v>
      </c>
      <c r="O25" s="176">
        <v>18</v>
      </c>
      <c r="P25" s="175"/>
    </row>
    <row r="26" spans="10:16" ht="24.75" customHeight="1">
      <c r="J26" s="97"/>
      <c r="K26" s="179"/>
      <c r="L26" s="179"/>
      <c r="M26" s="146"/>
      <c r="N26" s="179"/>
      <c r="O26" s="179"/>
      <c r="P26" s="114"/>
    </row>
    <row r="27" spans="10:16" ht="15">
      <c r="J27" s="97"/>
      <c r="K27" s="114" t="s">
        <v>20</v>
      </c>
      <c r="L27" s="114"/>
      <c r="M27" s="146"/>
      <c r="N27" s="114"/>
      <c r="O27" s="114"/>
      <c r="P27" s="114"/>
    </row>
    <row r="28" spans="10:16" ht="15">
      <c r="J28" s="97"/>
      <c r="K28" s="114" t="s">
        <v>13</v>
      </c>
      <c r="L28" s="114"/>
      <c r="M28" s="146"/>
      <c r="N28" s="114" t="s">
        <v>233</v>
      </c>
      <c r="O28" s="114"/>
      <c r="P28" s="114"/>
    </row>
    <row r="29" spans="10:16" ht="15">
      <c r="J29" s="97"/>
      <c r="K29" s="114" t="s">
        <v>76</v>
      </c>
      <c r="L29" s="114"/>
      <c r="M29" s="146"/>
      <c r="N29" s="114"/>
      <c r="O29" s="114"/>
      <c r="P29" s="114"/>
    </row>
    <row r="30" spans="10:16" ht="15">
      <c r="J30" s="97"/>
      <c r="K30" s="114" t="s">
        <v>13</v>
      </c>
      <c r="L30" s="114"/>
      <c r="M30" s="146"/>
      <c r="N30" s="115" t="s">
        <v>120</v>
      </c>
      <c r="O30" s="114"/>
      <c r="P30" s="114"/>
    </row>
    <row r="31" spans="10:16" ht="15">
      <c r="J31" s="97"/>
      <c r="K31" s="114"/>
      <c r="L31" s="114"/>
      <c r="M31" s="146"/>
      <c r="N31" s="114"/>
      <c r="O31" s="114"/>
      <c r="P31" s="114"/>
    </row>
    <row r="34" ht="15"/>
    <row r="35" spans="4:6" ht="20.25">
      <c r="D35" s="302" t="s">
        <v>231</v>
      </c>
      <c r="E35" s="302"/>
      <c r="F35" s="302"/>
    </row>
    <row r="36" spans="2:6" ht="15">
      <c r="B36" s="165"/>
      <c r="F36" s="166" t="s">
        <v>232</v>
      </c>
    </row>
    <row r="37" spans="2:6" ht="15">
      <c r="B37" s="165"/>
      <c r="F37" s="167"/>
    </row>
    <row r="38" spans="2:5" ht="19.5">
      <c r="B38" s="165"/>
      <c r="D38" s="169" t="s">
        <v>39</v>
      </c>
      <c r="E38" s="168"/>
    </row>
    <row r="39" spans="4:6" ht="18.75">
      <c r="D39" s="170"/>
      <c r="F39" s="171"/>
    </row>
    <row r="40" ht="19.5">
      <c r="B40" s="172" t="s">
        <v>77</v>
      </c>
    </row>
    <row r="42" spans="2:6" ht="15.75">
      <c r="B42" s="303" t="s">
        <v>140</v>
      </c>
      <c r="C42" s="304"/>
      <c r="D42" s="173" t="s">
        <v>78</v>
      </c>
      <c r="E42" s="303" t="s">
        <v>141</v>
      </c>
      <c r="F42" s="305"/>
    </row>
    <row r="43" spans="2:6" ht="22.5">
      <c r="B43" s="174" t="s">
        <v>79</v>
      </c>
      <c r="C43" s="174" t="s">
        <v>80</v>
      </c>
      <c r="D43" s="173"/>
      <c r="E43" s="174" t="s">
        <v>80</v>
      </c>
      <c r="F43" s="174" t="s">
        <v>79</v>
      </c>
    </row>
    <row r="44" spans="1:6" ht="23.25" customHeight="1">
      <c r="A44" s="175"/>
      <c r="B44" s="176">
        <v>73</v>
      </c>
      <c r="C44" s="177" t="s">
        <v>336</v>
      </c>
      <c r="D44" s="178" t="s">
        <v>110</v>
      </c>
      <c r="E44" s="177" t="s">
        <v>343</v>
      </c>
      <c r="F44" s="176">
        <v>61</v>
      </c>
    </row>
    <row r="45" spans="1:6" ht="23.25" customHeight="1">
      <c r="A45" s="204"/>
      <c r="B45" s="176">
        <v>110</v>
      </c>
      <c r="C45" s="177" t="s">
        <v>338</v>
      </c>
      <c r="D45" s="178" t="s">
        <v>126</v>
      </c>
      <c r="E45" s="177" t="s">
        <v>344</v>
      </c>
      <c r="F45" s="176">
        <v>87</v>
      </c>
    </row>
    <row r="46" spans="1:6" ht="23.25" customHeight="1">
      <c r="A46" s="204"/>
      <c r="B46" s="176">
        <v>38</v>
      </c>
      <c r="C46" s="177" t="s">
        <v>337</v>
      </c>
      <c r="D46" s="178" t="s">
        <v>81</v>
      </c>
      <c r="E46" s="177" t="s">
        <v>345</v>
      </c>
      <c r="F46" s="176">
        <v>36</v>
      </c>
    </row>
    <row r="47" spans="1:6" ht="23.25" customHeight="1">
      <c r="A47" s="204"/>
      <c r="B47" s="176">
        <v>44</v>
      </c>
      <c r="C47" s="177" t="s">
        <v>339</v>
      </c>
      <c r="D47" s="178" t="s">
        <v>82</v>
      </c>
      <c r="E47" s="177" t="s">
        <v>346</v>
      </c>
      <c r="F47" s="176">
        <v>35</v>
      </c>
    </row>
    <row r="48" spans="1:6" ht="23.25" customHeight="1">
      <c r="A48" s="204"/>
      <c r="B48" s="176">
        <v>37</v>
      </c>
      <c r="C48" s="177" t="s">
        <v>340</v>
      </c>
      <c r="D48" s="178" t="s">
        <v>83</v>
      </c>
      <c r="E48" s="177" t="s">
        <v>143</v>
      </c>
      <c r="F48" s="176">
        <v>21</v>
      </c>
    </row>
    <row r="49" spans="1:6" ht="23.25" customHeight="1">
      <c r="A49" s="204"/>
      <c r="B49" s="176">
        <v>19</v>
      </c>
      <c r="C49" s="177" t="s">
        <v>146</v>
      </c>
      <c r="D49" s="178" t="s">
        <v>88</v>
      </c>
      <c r="E49" s="177" t="s">
        <v>146</v>
      </c>
      <c r="F49" s="176">
        <v>14</v>
      </c>
    </row>
    <row r="50" spans="1:6" ht="23.25" customHeight="1">
      <c r="A50" s="204"/>
      <c r="B50" s="176">
        <v>28</v>
      </c>
      <c r="C50" s="177" t="s">
        <v>341</v>
      </c>
      <c r="D50" s="178" t="s">
        <v>111</v>
      </c>
      <c r="E50" s="177" t="s">
        <v>341</v>
      </c>
      <c r="F50" s="176">
        <v>27</v>
      </c>
    </row>
    <row r="51" spans="1:6" ht="23.25" customHeight="1">
      <c r="A51" s="204"/>
      <c r="B51" s="176">
        <v>11</v>
      </c>
      <c r="C51" s="177" t="s">
        <v>146</v>
      </c>
      <c r="D51" s="178" t="s">
        <v>144</v>
      </c>
      <c r="E51" s="177" t="s">
        <v>146</v>
      </c>
      <c r="F51" s="176">
        <v>16</v>
      </c>
    </row>
    <row r="52" spans="1:6" ht="23.25" customHeight="1">
      <c r="A52" s="204"/>
      <c r="B52" s="176">
        <v>17</v>
      </c>
      <c r="C52" s="177" t="s">
        <v>342</v>
      </c>
      <c r="D52" s="178" t="s">
        <v>127</v>
      </c>
      <c r="E52" s="177" t="s">
        <v>145</v>
      </c>
      <c r="F52" s="176">
        <v>14</v>
      </c>
    </row>
    <row r="53" spans="1:6" ht="23.25" customHeight="1">
      <c r="A53" s="204"/>
      <c r="B53" s="176">
        <v>12</v>
      </c>
      <c r="C53" s="177" t="s">
        <v>146</v>
      </c>
      <c r="D53" s="205" t="s">
        <v>112</v>
      </c>
      <c r="E53" s="177" t="s">
        <v>146</v>
      </c>
      <c r="F53" s="176">
        <v>16</v>
      </c>
    </row>
    <row r="54" spans="1:6" ht="23.25" customHeight="1">
      <c r="A54" s="204"/>
      <c r="B54" s="176">
        <v>13</v>
      </c>
      <c r="C54" s="177" t="s">
        <v>347</v>
      </c>
      <c r="D54" s="178" t="s">
        <v>84</v>
      </c>
      <c r="E54" s="177" t="s">
        <v>352</v>
      </c>
      <c r="F54" s="176">
        <v>24</v>
      </c>
    </row>
    <row r="55" spans="1:6" ht="23.25" customHeight="1">
      <c r="A55" s="204"/>
      <c r="B55" s="176">
        <v>15</v>
      </c>
      <c r="C55" s="177" t="s">
        <v>348</v>
      </c>
      <c r="D55" s="205" t="s">
        <v>109</v>
      </c>
      <c r="E55" s="177" t="s">
        <v>353</v>
      </c>
      <c r="F55" s="176">
        <v>4</v>
      </c>
    </row>
    <row r="56" spans="1:6" ht="23.25" customHeight="1">
      <c r="A56" s="204"/>
      <c r="B56" s="176">
        <v>27</v>
      </c>
      <c r="C56" s="177" t="s">
        <v>349</v>
      </c>
      <c r="D56" s="178" t="s">
        <v>85</v>
      </c>
      <c r="E56" s="177" t="s">
        <v>354</v>
      </c>
      <c r="F56" s="176">
        <v>37</v>
      </c>
    </row>
    <row r="57" spans="1:6" ht="23.25" customHeight="1">
      <c r="A57" s="204"/>
      <c r="B57" s="176">
        <v>17</v>
      </c>
      <c r="C57" s="177" t="s">
        <v>350</v>
      </c>
      <c r="D57" s="178" t="s">
        <v>86</v>
      </c>
      <c r="E57" s="177" t="s">
        <v>355</v>
      </c>
      <c r="F57" s="176">
        <v>26</v>
      </c>
    </row>
    <row r="58" spans="1:6" ht="23.25" customHeight="1">
      <c r="A58" s="204"/>
      <c r="B58" s="176">
        <v>26</v>
      </c>
      <c r="C58" s="177" t="s">
        <v>351</v>
      </c>
      <c r="D58" s="205" t="s">
        <v>108</v>
      </c>
      <c r="E58" s="177" t="s">
        <v>356</v>
      </c>
      <c r="F58" s="176">
        <v>27</v>
      </c>
    </row>
    <row r="59" spans="1:6" ht="23.25" customHeight="1">
      <c r="A59" s="204"/>
      <c r="B59" s="176">
        <v>15</v>
      </c>
      <c r="C59" s="177" t="s">
        <v>147</v>
      </c>
      <c r="D59" s="205" t="s">
        <v>113</v>
      </c>
      <c r="E59" s="177" t="s">
        <v>147</v>
      </c>
      <c r="F59" s="176">
        <v>18</v>
      </c>
    </row>
    <row r="60" spans="2:6" ht="23.25" customHeight="1">
      <c r="B60" s="179"/>
      <c r="C60" s="179"/>
      <c r="E60" s="179"/>
      <c r="F60" s="179"/>
    </row>
    <row r="61" ht="15">
      <c r="B61" s="114" t="s">
        <v>20</v>
      </c>
    </row>
    <row r="62" spans="2:5" ht="15">
      <c r="B62" s="114" t="s">
        <v>13</v>
      </c>
      <c r="E62" s="114" t="s">
        <v>233</v>
      </c>
    </row>
    <row r="63" ht="15">
      <c r="B63" s="114" t="s">
        <v>76</v>
      </c>
    </row>
    <row r="64" spans="2:5" ht="15">
      <c r="B64" s="114" t="s">
        <v>13</v>
      </c>
      <c r="E64" s="115" t="s">
        <v>120</v>
      </c>
    </row>
  </sheetData>
  <sheetProtection/>
  <mergeCells count="6">
    <mergeCell ref="M1:O1"/>
    <mergeCell ref="K8:L8"/>
    <mergeCell ref="N8:O8"/>
    <mergeCell ref="D35:F35"/>
    <mergeCell ref="B42:C42"/>
    <mergeCell ref="E42:F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0">
      <selection activeCell="M34" sqref="M34"/>
    </sheetView>
  </sheetViews>
  <sheetFormatPr defaultColWidth="9.00390625" defaultRowHeight="12.75"/>
  <cols>
    <col min="1" max="1" width="4.625" style="50" customWidth="1"/>
    <col min="2" max="2" width="12.625" style="50" customWidth="1"/>
    <col min="3" max="3" width="10.75390625" style="50" customWidth="1"/>
    <col min="4" max="11" width="7.75390625" style="50" customWidth="1"/>
  </cols>
  <sheetData>
    <row r="1" spans="3:11" ht="45.75" customHeight="1">
      <c r="C1" s="300" t="s">
        <v>231</v>
      </c>
      <c r="D1" s="300"/>
      <c r="E1" s="300"/>
      <c r="F1" s="300"/>
      <c r="G1" s="300"/>
      <c r="H1" s="300"/>
      <c r="I1" s="300"/>
      <c r="J1" s="300"/>
      <c r="K1" s="300"/>
    </row>
    <row r="2" spans="3:11" ht="12.75" customHeight="1">
      <c r="C2" s="15"/>
      <c r="D2" s="15"/>
      <c r="E2" s="15"/>
      <c r="F2" s="15"/>
      <c r="G2" s="15"/>
      <c r="H2" s="86"/>
      <c r="I2" s="15"/>
      <c r="J2" s="15"/>
      <c r="K2" s="15"/>
    </row>
    <row r="3" spans="1:12" ht="19.5" customHeight="1">
      <c r="A3" s="13"/>
      <c r="B3" s="13"/>
      <c r="C3" s="13"/>
      <c r="D3" s="15"/>
      <c r="E3" s="32"/>
      <c r="F3" s="32"/>
      <c r="G3" s="32"/>
      <c r="H3" s="17"/>
      <c r="I3" s="15"/>
      <c r="J3" s="15"/>
      <c r="K3" s="104" t="s">
        <v>232</v>
      </c>
      <c r="L3" s="60"/>
    </row>
    <row r="4" spans="1:13" ht="18.75">
      <c r="A4" s="47"/>
      <c r="B4" s="47"/>
      <c r="C4" s="47"/>
      <c r="D4" s="17" t="s">
        <v>50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18.75">
      <c r="A5" s="306" t="s">
        <v>47</v>
      </c>
      <c r="B5" s="306" t="s">
        <v>49</v>
      </c>
      <c r="C5" s="306" t="s">
        <v>51</v>
      </c>
      <c r="D5" s="74" t="s">
        <v>58</v>
      </c>
      <c r="E5" s="75"/>
      <c r="F5" s="75"/>
      <c r="G5" s="75"/>
      <c r="H5" s="75"/>
      <c r="I5" s="75"/>
      <c r="J5" s="75"/>
      <c r="K5" s="76"/>
      <c r="L5" s="17"/>
      <c r="M5" s="17"/>
    </row>
    <row r="6" spans="1:11" ht="22.5">
      <c r="A6" s="307"/>
      <c r="B6" s="307"/>
      <c r="C6" s="307"/>
      <c r="D6" s="51" t="s">
        <v>41</v>
      </c>
      <c r="E6" s="51" t="s">
        <v>42</v>
      </c>
      <c r="F6" s="51" t="s">
        <v>43</v>
      </c>
      <c r="G6" s="51" t="s">
        <v>44</v>
      </c>
      <c r="H6" s="51" t="s">
        <v>52</v>
      </c>
      <c r="I6" s="51" t="s">
        <v>53</v>
      </c>
      <c r="J6" s="51" t="s">
        <v>159</v>
      </c>
      <c r="K6" s="51" t="s">
        <v>54</v>
      </c>
    </row>
    <row r="7" spans="1:11" ht="12.75">
      <c r="A7" s="52"/>
      <c r="B7" s="52"/>
      <c r="C7" s="53" t="s">
        <v>140</v>
      </c>
      <c r="D7" s="54"/>
      <c r="E7" s="54"/>
      <c r="F7" s="54"/>
      <c r="G7" s="54"/>
      <c r="H7" s="54"/>
      <c r="I7" s="54"/>
      <c r="J7" s="54"/>
      <c r="K7" s="54"/>
    </row>
    <row r="8" spans="1:11" s="57" customFormat="1" ht="12" customHeight="1">
      <c r="A8" s="80">
        <v>1</v>
      </c>
      <c r="B8" s="156" t="s">
        <v>110</v>
      </c>
      <c r="C8" s="81">
        <v>74</v>
      </c>
      <c r="D8" s="81"/>
      <c r="E8" s="81"/>
      <c r="F8" s="81"/>
      <c r="G8" s="81">
        <v>2</v>
      </c>
      <c r="H8" s="81">
        <v>9</v>
      </c>
      <c r="I8" s="81">
        <v>39</v>
      </c>
      <c r="J8" s="81">
        <v>9</v>
      </c>
      <c r="K8" s="81">
        <v>15</v>
      </c>
    </row>
    <row r="9" spans="1:11" s="57" customFormat="1" ht="12" customHeight="1">
      <c r="A9" s="80">
        <v>2</v>
      </c>
      <c r="B9" s="156" t="s">
        <v>126</v>
      </c>
      <c r="C9" s="81">
        <v>98</v>
      </c>
      <c r="D9" s="81"/>
      <c r="E9" s="81"/>
      <c r="F9" s="81"/>
      <c r="G9" s="81">
        <v>14</v>
      </c>
      <c r="H9" s="81">
        <v>36</v>
      </c>
      <c r="I9" s="81">
        <v>22</v>
      </c>
      <c r="J9" s="81">
        <v>6</v>
      </c>
      <c r="K9" s="81">
        <v>20</v>
      </c>
    </row>
    <row r="10" spans="1:11" s="57" customFormat="1" ht="12" customHeight="1">
      <c r="A10" s="80">
        <v>3</v>
      </c>
      <c r="B10" s="156" t="s">
        <v>81</v>
      </c>
      <c r="C10" s="81">
        <v>38</v>
      </c>
      <c r="D10" s="81"/>
      <c r="E10" s="81"/>
      <c r="F10" s="81"/>
      <c r="G10" s="81">
        <v>1</v>
      </c>
      <c r="H10" s="81">
        <v>9</v>
      </c>
      <c r="I10" s="81">
        <v>15</v>
      </c>
      <c r="J10" s="81">
        <v>5</v>
      </c>
      <c r="K10" s="81">
        <v>8</v>
      </c>
    </row>
    <row r="11" spans="1:11" s="57" customFormat="1" ht="12" customHeight="1">
      <c r="A11" s="80">
        <v>4</v>
      </c>
      <c r="B11" s="156" t="s">
        <v>82</v>
      </c>
      <c r="C11" s="81">
        <v>46</v>
      </c>
      <c r="D11" s="81"/>
      <c r="E11" s="81"/>
      <c r="F11" s="81"/>
      <c r="G11" s="81">
        <v>3</v>
      </c>
      <c r="H11" s="81">
        <v>26</v>
      </c>
      <c r="I11" s="81">
        <v>7</v>
      </c>
      <c r="J11" s="81">
        <v>1</v>
      </c>
      <c r="K11" s="81">
        <v>9</v>
      </c>
    </row>
    <row r="12" spans="1:11" s="57" customFormat="1" ht="12" customHeight="1">
      <c r="A12" s="80">
        <v>5</v>
      </c>
      <c r="B12" s="156" t="s">
        <v>83</v>
      </c>
      <c r="C12" s="81">
        <v>37</v>
      </c>
      <c r="D12" s="81"/>
      <c r="E12" s="81"/>
      <c r="F12" s="81"/>
      <c r="G12" s="81"/>
      <c r="H12" s="81">
        <v>17</v>
      </c>
      <c r="I12" s="81">
        <v>10</v>
      </c>
      <c r="J12" s="81">
        <v>2</v>
      </c>
      <c r="K12" s="81">
        <v>8</v>
      </c>
    </row>
    <row r="13" spans="1:11" s="57" customFormat="1" ht="12" customHeight="1">
      <c r="A13" s="80">
        <v>6</v>
      </c>
      <c r="B13" s="156" t="s">
        <v>88</v>
      </c>
      <c r="C13" s="81">
        <v>19</v>
      </c>
      <c r="D13" s="81"/>
      <c r="E13" s="81"/>
      <c r="F13" s="81"/>
      <c r="G13" s="81"/>
      <c r="H13" s="81">
        <v>7</v>
      </c>
      <c r="I13" s="81">
        <v>5</v>
      </c>
      <c r="J13" s="81">
        <v>2</v>
      </c>
      <c r="K13" s="81">
        <v>5</v>
      </c>
    </row>
    <row r="14" spans="1:11" s="57" customFormat="1" ht="12" customHeight="1">
      <c r="A14" s="80">
        <v>7</v>
      </c>
      <c r="B14" s="156" t="s">
        <v>115</v>
      </c>
      <c r="C14" s="81">
        <v>76</v>
      </c>
      <c r="D14" s="81"/>
      <c r="E14" s="81"/>
      <c r="F14" s="81"/>
      <c r="G14" s="81"/>
      <c r="H14" s="81"/>
      <c r="I14" s="81"/>
      <c r="J14" s="81">
        <v>32</v>
      </c>
      <c r="K14" s="81">
        <v>44</v>
      </c>
    </row>
    <row r="15" spans="1:11" s="57" customFormat="1" ht="12" customHeight="1">
      <c r="A15" s="80">
        <v>8</v>
      </c>
      <c r="B15" s="156" t="s">
        <v>111</v>
      </c>
      <c r="C15" s="81">
        <v>27</v>
      </c>
      <c r="D15" s="81"/>
      <c r="E15" s="81"/>
      <c r="F15" s="81"/>
      <c r="G15" s="81">
        <v>12</v>
      </c>
      <c r="H15" s="81">
        <v>3</v>
      </c>
      <c r="I15" s="81">
        <v>1</v>
      </c>
      <c r="J15" s="81">
        <v>2</v>
      </c>
      <c r="K15" s="81">
        <v>9</v>
      </c>
    </row>
    <row r="16" spans="1:11" s="57" customFormat="1" ht="12" customHeight="1">
      <c r="A16" s="80">
        <v>9</v>
      </c>
      <c r="B16" s="157" t="s">
        <v>144</v>
      </c>
      <c r="C16" s="81">
        <v>11</v>
      </c>
      <c r="D16" s="81"/>
      <c r="E16" s="81"/>
      <c r="F16" s="81"/>
      <c r="G16" s="81">
        <v>3</v>
      </c>
      <c r="H16" s="81">
        <v>4</v>
      </c>
      <c r="I16" s="81">
        <v>4</v>
      </c>
      <c r="J16" s="81"/>
      <c r="K16" s="81"/>
    </row>
    <row r="17" spans="1:11" s="57" customFormat="1" ht="12" customHeight="1">
      <c r="A17" s="80">
        <v>10</v>
      </c>
      <c r="B17" s="158" t="s">
        <v>117</v>
      </c>
      <c r="C17" s="81">
        <v>12</v>
      </c>
      <c r="D17" s="81"/>
      <c r="E17" s="81"/>
      <c r="F17" s="81"/>
      <c r="G17" s="81">
        <v>3</v>
      </c>
      <c r="H17" s="81">
        <v>4</v>
      </c>
      <c r="I17" s="81">
        <v>2</v>
      </c>
      <c r="J17" s="81">
        <v>2</v>
      </c>
      <c r="K17" s="81">
        <v>1</v>
      </c>
    </row>
    <row r="18" spans="1:11" s="57" customFormat="1" ht="12" customHeight="1">
      <c r="A18" s="80">
        <v>11</v>
      </c>
      <c r="B18" s="156" t="s">
        <v>84</v>
      </c>
      <c r="C18" s="81">
        <v>14</v>
      </c>
      <c r="D18" s="81"/>
      <c r="E18" s="81"/>
      <c r="F18" s="81">
        <v>1</v>
      </c>
      <c r="G18" s="81">
        <v>5</v>
      </c>
      <c r="H18" s="81">
        <v>6</v>
      </c>
      <c r="I18" s="81"/>
      <c r="J18" s="81"/>
      <c r="K18" s="81">
        <v>2</v>
      </c>
    </row>
    <row r="19" spans="1:11" s="57" customFormat="1" ht="12" customHeight="1">
      <c r="A19" s="80">
        <v>12</v>
      </c>
      <c r="B19" s="156" t="s">
        <v>109</v>
      </c>
      <c r="C19" s="81">
        <v>16</v>
      </c>
      <c r="D19" s="81"/>
      <c r="E19" s="81"/>
      <c r="F19" s="81"/>
      <c r="G19" s="81">
        <v>1</v>
      </c>
      <c r="H19" s="81"/>
      <c r="I19" s="81">
        <v>1</v>
      </c>
      <c r="J19" s="81"/>
      <c r="K19" s="81">
        <v>14</v>
      </c>
    </row>
    <row r="20" spans="1:11" s="57" customFormat="1" ht="12" customHeight="1">
      <c r="A20" s="80">
        <v>13</v>
      </c>
      <c r="B20" s="156" t="s">
        <v>85</v>
      </c>
      <c r="C20" s="81">
        <v>28</v>
      </c>
      <c r="D20" s="81"/>
      <c r="E20" s="81"/>
      <c r="F20" s="81"/>
      <c r="G20" s="81">
        <v>1</v>
      </c>
      <c r="H20" s="81">
        <v>5</v>
      </c>
      <c r="I20" s="81">
        <v>8</v>
      </c>
      <c r="J20" s="81">
        <v>8</v>
      </c>
      <c r="K20" s="81">
        <v>6</v>
      </c>
    </row>
    <row r="21" spans="1:11" s="57" customFormat="1" ht="12" customHeight="1">
      <c r="A21" s="80">
        <v>14</v>
      </c>
      <c r="B21" s="156" t="s">
        <v>86</v>
      </c>
      <c r="C21" s="81">
        <v>17</v>
      </c>
      <c r="D21" s="81"/>
      <c r="E21" s="81"/>
      <c r="F21" s="81"/>
      <c r="G21" s="81">
        <v>1</v>
      </c>
      <c r="H21" s="81">
        <v>3</v>
      </c>
      <c r="I21" s="81">
        <v>4</v>
      </c>
      <c r="J21" s="81">
        <v>4</v>
      </c>
      <c r="K21" s="81">
        <v>5</v>
      </c>
    </row>
    <row r="22" spans="1:11" s="57" customFormat="1" ht="12" customHeight="1">
      <c r="A22" s="80">
        <v>15</v>
      </c>
      <c r="B22" s="156" t="s">
        <v>108</v>
      </c>
      <c r="C22" s="81">
        <v>25</v>
      </c>
      <c r="D22" s="81"/>
      <c r="E22" s="81"/>
      <c r="F22" s="81"/>
      <c r="G22" s="81"/>
      <c r="H22" s="81">
        <v>4</v>
      </c>
      <c r="I22" s="81">
        <v>8</v>
      </c>
      <c r="J22" s="81">
        <v>8</v>
      </c>
      <c r="K22" s="81">
        <v>5</v>
      </c>
    </row>
    <row r="23" spans="1:11" s="57" customFormat="1" ht="12" customHeight="1">
      <c r="A23" s="80">
        <v>16</v>
      </c>
      <c r="B23" s="159" t="s">
        <v>573</v>
      </c>
      <c r="C23" s="81">
        <v>15</v>
      </c>
      <c r="D23" s="81"/>
      <c r="E23" s="81"/>
      <c r="F23" s="81"/>
      <c r="G23" s="81">
        <v>2</v>
      </c>
      <c r="H23" s="81">
        <v>5</v>
      </c>
      <c r="I23" s="81">
        <v>4</v>
      </c>
      <c r="J23" s="81"/>
      <c r="K23" s="81">
        <v>4</v>
      </c>
    </row>
    <row r="24" spans="1:11" s="57" customFormat="1" ht="12" customHeight="1" thickBot="1">
      <c r="A24" s="161"/>
      <c r="B24" s="162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s="29" customFormat="1" ht="16.5" thickBot="1">
      <c r="A25" s="82"/>
      <c r="B25" s="83" t="s">
        <v>55</v>
      </c>
      <c r="C25" s="84">
        <f aca="true" t="shared" si="0" ref="C25:K25">SUM(C8:C24)</f>
        <v>553</v>
      </c>
      <c r="D25" s="84">
        <f t="shared" si="0"/>
        <v>0</v>
      </c>
      <c r="E25" s="84">
        <f t="shared" si="0"/>
        <v>0</v>
      </c>
      <c r="F25" s="84">
        <f t="shared" si="0"/>
        <v>1</v>
      </c>
      <c r="G25" s="84">
        <f t="shared" si="0"/>
        <v>48</v>
      </c>
      <c r="H25" s="84">
        <f t="shared" si="0"/>
        <v>138</v>
      </c>
      <c r="I25" s="84">
        <f t="shared" si="0"/>
        <v>130</v>
      </c>
      <c r="J25" s="101">
        <f>SUM(J8:J24)</f>
        <v>81</v>
      </c>
      <c r="K25" s="85">
        <f t="shared" si="0"/>
        <v>155</v>
      </c>
    </row>
    <row r="27" spans="1:11" ht="12.75" customHeight="1">
      <c r="A27" s="52"/>
      <c r="B27" s="52"/>
      <c r="C27" s="53" t="s">
        <v>141</v>
      </c>
      <c r="D27" s="54"/>
      <c r="E27" s="54"/>
      <c r="F27" s="54"/>
      <c r="G27" s="54"/>
      <c r="H27" s="54"/>
      <c r="I27" s="54"/>
      <c r="J27" s="54"/>
      <c r="K27" s="54"/>
    </row>
    <row r="28" spans="1:11" ht="15">
      <c r="A28" s="306" t="s">
        <v>47</v>
      </c>
      <c r="B28" s="306" t="s">
        <v>49</v>
      </c>
      <c r="C28" s="306" t="s">
        <v>51</v>
      </c>
      <c r="D28" s="74" t="s">
        <v>58</v>
      </c>
      <c r="E28" s="75"/>
      <c r="F28" s="75"/>
      <c r="G28" s="75"/>
      <c r="H28" s="75"/>
      <c r="I28" s="75"/>
      <c r="J28" s="75"/>
      <c r="K28" s="76"/>
    </row>
    <row r="29" spans="1:11" ht="22.5">
      <c r="A29" s="308"/>
      <c r="B29" s="308"/>
      <c r="C29" s="308"/>
      <c r="D29" s="160" t="s">
        <v>41</v>
      </c>
      <c r="E29" s="160" t="s">
        <v>42</v>
      </c>
      <c r="F29" s="160" t="s">
        <v>43</v>
      </c>
      <c r="G29" s="160" t="s">
        <v>44</v>
      </c>
      <c r="H29" s="160" t="s">
        <v>52</v>
      </c>
      <c r="I29" s="160" t="s">
        <v>53</v>
      </c>
      <c r="J29" s="160" t="s">
        <v>159</v>
      </c>
      <c r="K29" s="160" t="s">
        <v>54</v>
      </c>
    </row>
    <row r="30" spans="1:11" s="57" customFormat="1" ht="12" customHeight="1">
      <c r="A30" s="80">
        <v>1</v>
      </c>
      <c r="B30" s="156" t="s">
        <v>110</v>
      </c>
      <c r="C30" s="81">
        <v>62</v>
      </c>
      <c r="D30" s="81"/>
      <c r="E30" s="81"/>
      <c r="F30" s="81">
        <v>1</v>
      </c>
      <c r="G30" s="81">
        <v>4</v>
      </c>
      <c r="H30" s="81">
        <v>14</v>
      </c>
      <c r="I30" s="81">
        <v>14</v>
      </c>
      <c r="J30" s="81">
        <v>24</v>
      </c>
      <c r="K30" s="81">
        <v>5</v>
      </c>
    </row>
    <row r="31" spans="1:11" s="57" customFormat="1" ht="12" customHeight="1">
      <c r="A31" s="80">
        <v>2</v>
      </c>
      <c r="B31" s="156" t="s">
        <v>126</v>
      </c>
      <c r="C31" s="81">
        <v>80</v>
      </c>
      <c r="D31" s="81"/>
      <c r="E31" s="81"/>
      <c r="F31" s="81">
        <v>1</v>
      </c>
      <c r="G31" s="81">
        <v>5</v>
      </c>
      <c r="H31" s="81">
        <v>14</v>
      </c>
      <c r="I31" s="81">
        <v>40</v>
      </c>
      <c r="J31" s="81">
        <v>8</v>
      </c>
      <c r="K31" s="81">
        <v>12</v>
      </c>
    </row>
    <row r="32" spans="1:11" s="57" customFormat="1" ht="12" customHeight="1">
      <c r="A32" s="80">
        <v>3</v>
      </c>
      <c r="B32" s="156" t="s">
        <v>81</v>
      </c>
      <c r="C32" s="81">
        <v>37</v>
      </c>
      <c r="D32" s="81"/>
      <c r="E32" s="81"/>
      <c r="F32" s="81"/>
      <c r="G32" s="81">
        <v>6</v>
      </c>
      <c r="H32" s="81">
        <v>13</v>
      </c>
      <c r="I32" s="81">
        <v>13</v>
      </c>
      <c r="J32" s="81"/>
      <c r="K32" s="81">
        <v>5</v>
      </c>
    </row>
    <row r="33" spans="1:11" s="57" customFormat="1" ht="12" customHeight="1">
      <c r="A33" s="80">
        <v>4</v>
      </c>
      <c r="B33" s="156" t="s">
        <v>82</v>
      </c>
      <c r="C33" s="81">
        <v>35</v>
      </c>
      <c r="D33" s="81"/>
      <c r="E33" s="81"/>
      <c r="F33" s="81">
        <v>2</v>
      </c>
      <c r="G33" s="81">
        <v>3</v>
      </c>
      <c r="H33" s="81">
        <v>18</v>
      </c>
      <c r="I33" s="81">
        <v>4</v>
      </c>
      <c r="J33" s="81"/>
      <c r="K33" s="81">
        <v>8</v>
      </c>
    </row>
    <row r="34" spans="1:11" s="57" customFormat="1" ht="12" customHeight="1">
      <c r="A34" s="80">
        <v>5</v>
      </c>
      <c r="B34" s="156" t="s">
        <v>83</v>
      </c>
      <c r="C34" s="81">
        <v>22</v>
      </c>
      <c r="D34" s="81"/>
      <c r="E34" s="81"/>
      <c r="F34" s="81"/>
      <c r="G34" s="81"/>
      <c r="H34" s="81">
        <v>14</v>
      </c>
      <c r="I34" s="81">
        <v>3</v>
      </c>
      <c r="J34" s="81"/>
      <c r="K34" s="81">
        <v>5</v>
      </c>
    </row>
    <row r="35" spans="1:11" s="57" customFormat="1" ht="12" customHeight="1">
      <c r="A35" s="80">
        <v>6</v>
      </c>
      <c r="B35" s="156" t="s">
        <v>88</v>
      </c>
      <c r="C35" s="81">
        <v>14</v>
      </c>
      <c r="D35" s="81"/>
      <c r="E35" s="81"/>
      <c r="F35" s="81"/>
      <c r="G35" s="81"/>
      <c r="H35" s="81">
        <v>9</v>
      </c>
      <c r="I35" s="81">
        <v>2</v>
      </c>
      <c r="J35" s="81"/>
      <c r="K35" s="81">
        <v>3</v>
      </c>
    </row>
    <row r="36" spans="1:11" s="57" customFormat="1" ht="12" customHeight="1">
      <c r="A36" s="80">
        <v>7</v>
      </c>
      <c r="B36" s="156" t="s">
        <v>115</v>
      </c>
      <c r="C36" s="81">
        <v>60</v>
      </c>
      <c r="D36" s="81"/>
      <c r="E36" s="81"/>
      <c r="F36" s="81"/>
      <c r="G36" s="81"/>
      <c r="H36" s="81"/>
      <c r="I36" s="81"/>
      <c r="J36" s="81">
        <v>56</v>
      </c>
      <c r="K36" s="81">
        <v>4</v>
      </c>
    </row>
    <row r="37" spans="1:11" s="57" customFormat="1" ht="12" customHeight="1">
      <c r="A37" s="80">
        <v>8</v>
      </c>
      <c r="B37" s="156" t="s">
        <v>111</v>
      </c>
      <c r="C37" s="81">
        <v>28</v>
      </c>
      <c r="D37" s="81"/>
      <c r="E37" s="81"/>
      <c r="F37" s="81">
        <v>1</v>
      </c>
      <c r="G37" s="81">
        <v>4</v>
      </c>
      <c r="H37" s="81">
        <v>10</v>
      </c>
      <c r="I37" s="81"/>
      <c r="J37" s="81">
        <v>10</v>
      </c>
      <c r="K37" s="81">
        <v>3</v>
      </c>
    </row>
    <row r="38" spans="1:11" s="57" customFormat="1" ht="12" customHeight="1">
      <c r="A38" s="80">
        <v>9</v>
      </c>
      <c r="B38" s="157" t="s">
        <v>144</v>
      </c>
      <c r="C38" s="81">
        <v>16</v>
      </c>
      <c r="D38" s="81"/>
      <c r="E38" s="81"/>
      <c r="F38" s="81"/>
      <c r="G38" s="81">
        <v>1</v>
      </c>
      <c r="H38" s="81">
        <v>8</v>
      </c>
      <c r="I38" s="81">
        <v>5</v>
      </c>
      <c r="J38" s="81">
        <v>1</v>
      </c>
      <c r="K38" s="81">
        <v>1</v>
      </c>
    </row>
    <row r="39" spans="1:11" s="57" customFormat="1" ht="12" customHeight="1">
      <c r="A39" s="80">
        <v>10</v>
      </c>
      <c r="B39" s="158" t="s">
        <v>117</v>
      </c>
      <c r="C39" s="81">
        <v>16</v>
      </c>
      <c r="D39" s="81"/>
      <c r="E39" s="81"/>
      <c r="F39" s="81"/>
      <c r="G39" s="81">
        <v>4</v>
      </c>
      <c r="H39" s="81">
        <v>5</v>
      </c>
      <c r="I39" s="81">
        <v>2</v>
      </c>
      <c r="J39" s="81">
        <v>3</v>
      </c>
      <c r="K39" s="81">
        <v>2</v>
      </c>
    </row>
    <row r="40" spans="1:11" s="57" customFormat="1" ht="12" customHeight="1">
      <c r="A40" s="80">
        <v>11</v>
      </c>
      <c r="B40" s="156" t="s">
        <v>84</v>
      </c>
      <c r="C40" s="81">
        <v>23</v>
      </c>
      <c r="D40" s="81"/>
      <c r="E40" s="81"/>
      <c r="F40" s="81">
        <v>2</v>
      </c>
      <c r="G40" s="81">
        <v>6</v>
      </c>
      <c r="H40" s="81">
        <v>10</v>
      </c>
      <c r="I40" s="81">
        <v>1</v>
      </c>
      <c r="J40" s="81"/>
      <c r="K40" s="81">
        <v>4</v>
      </c>
    </row>
    <row r="41" spans="1:11" s="57" customFormat="1" ht="12" customHeight="1">
      <c r="A41" s="80">
        <v>12</v>
      </c>
      <c r="B41" s="156" t="s">
        <v>109</v>
      </c>
      <c r="C41" s="81">
        <v>4</v>
      </c>
      <c r="D41" s="81"/>
      <c r="E41" s="81"/>
      <c r="F41" s="81"/>
      <c r="G41" s="81"/>
      <c r="H41" s="81">
        <v>1</v>
      </c>
      <c r="I41" s="81"/>
      <c r="J41" s="81">
        <v>1</v>
      </c>
      <c r="K41" s="81">
        <v>2</v>
      </c>
    </row>
    <row r="42" spans="1:11" s="57" customFormat="1" ht="12" customHeight="1">
      <c r="A42" s="80">
        <v>13</v>
      </c>
      <c r="B42" s="156" t="s">
        <v>85</v>
      </c>
      <c r="C42" s="81">
        <v>37</v>
      </c>
      <c r="D42" s="81"/>
      <c r="E42" s="81"/>
      <c r="F42" s="81"/>
      <c r="G42" s="81">
        <v>3</v>
      </c>
      <c r="H42" s="81">
        <v>9</v>
      </c>
      <c r="I42" s="81">
        <v>15</v>
      </c>
      <c r="J42" s="81">
        <v>4</v>
      </c>
      <c r="K42" s="81">
        <v>6</v>
      </c>
    </row>
    <row r="43" spans="1:11" s="57" customFormat="1" ht="12" customHeight="1">
      <c r="A43" s="80">
        <v>14</v>
      </c>
      <c r="B43" s="156" t="s">
        <v>86</v>
      </c>
      <c r="C43" s="81">
        <v>26</v>
      </c>
      <c r="D43" s="81"/>
      <c r="E43" s="81"/>
      <c r="F43" s="81"/>
      <c r="G43" s="81">
        <v>2</v>
      </c>
      <c r="H43" s="81">
        <v>2</v>
      </c>
      <c r="I43" s="81">
        <v>8</v>
      </c>
      <c r="J43" s="81">
        <v>8</v>
      </c>
      <c r="K43" s="81">
        <v>6</v>
      </c>
    </row>
    <row r="44" spans="1:11" s="57" customFormat="1" ht="12" customHeight="1">
      <c r="A44" s="80">
        <v>15</v>
      </c>
      <c r="B44" s="156" t="s">
        <v>108</v>
      </c>
      <c r="C44" s="81">
        <v>25</v>
      </c>
      <c r="D44" s="81"/>
      <c r="E44" s="81"/>
      <c r="F44" s="81">
        <v>1</v>
      </c>
      <c r="G44" s="81">
        <v>2</v>
      </c>
      <c r="H44" s="81">
        <v>5</v>
      </c>
      <c r="I44" s="81">
        <v>9</v>
      </c>
      <c r="J44" s="81">
        <v>2</v>
      </c>
      <c r="K44" s="81">
        <v>6</v>
      </c>
    </row>
    <row r="45" spans="1:11" s="57" customFormat="1" ht="12" customHeight="1">
      <c r="A45" s="80">
        <v>16</v>
      </c>
      <c r="B45" s="159" t="s">
        <v>116</v>
      </c>
      <c r="C45" s="81">
        <v>18</v>
      </c>
      <c r="D45" s="81"/>
      <c r="E45" s="81"/>
      <c r="F45" s="81">
        <v>2</v>
      </c>
      <c r="G45" s="81">
        <v>5</v>
      </c>
      <c r="H45" s="81">
        <v>3</v>
      </c>
      <c r="I45" s="81">
        <v>3</v>
      </c>
      <c r="J45" s="81">
        <v>1</v>
      </c>
      <c r="K45" s="81">
        <v>4</v>
      </c>
    </row>
    <row r="46" spans="1:11" s="57" customFormat="1" ht="12" customHeight="1" thickBot="1">
      <c r="A46" s="161"/>
      <c r="B46" s="162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ht="16.5" thickBot="1">
      <c r="A47" s="82"/>
      <c r="B47" s="83" t="s">
        <v>55</v>
      </c>
      <c r="C47" s="84">
        <f aca="true" t="shared" si="1" ref="C47:K47">SUM(C30:C46)</f>
        <v>503</v>
      </c>
      <c r="D47" s="84">
        <f t="shared" si="1"/>
        <v>0</v>
      </c>
      <c r="E47" s="84">
        <f t="shared" si="1"/>
        <v>0</v>
      </c>
      <c r="F47" s="84">
        <f t="shared" si="1"/>
        <v>10</v>
      </c>
      <c r="G47" s="84">
        <f t="shared" si="1"/>
        <v>45</v>
      </c>
      <c r="H47" s="84">
        <f t="shared" si="1"/>
        <v>135</v>
      </c>
      <c r="I47" s="84">
        <f t="shared" si="1"/>
        <v>119</v>
      </c>
      <c r="J47" s="101">
        <f>SUM(J30:J46)</f>
        <v>118</v>
      </c>
      <c r="K47" s="85">
        <f t="shared" si="1"/>
        <v>76</v>
      </c>
    </row>
    <row r="49" spans="1:11" s="30" customFormat="1" ht="18.75">
      <c r="A49" s="55"/>
      <c r="B49" s="55" t="s">
        <v>56</v>
      </c>
      <c r="C49" s="55">
        <f aca="true" t="shared" si="2" ref="C49:K49">SUM(C25,C47)</f>
        <v>1056</v>
      </c>
      <c r="D49" s="55">
        <f t="shared" si="2"/>
        <v>0</v>
      </c>
      <c r="E49" s="55">
        <f t="shared" si="2"/>
        <v>0</v>
      </c>
      <c r="F49" s="55">
        <f t="shared" si="2"/>
        <v>11</v>
      </c>
      <c r="G49" s="55">
        <f t="shared" si="2"/>
        <v>93</v>
      </c>
      <c r="H49" s="55">
        <f t="shared" si="2"/>
        <v>273</v>
      </c>
      <c r="I49" s="55">
        <f t="shared" si="2"/>
        <v>249</v>
      </c>
      <c r="J49" s="55">
        <f>SUM(J47,J25)</f>
        <v>199</v>
      </c>
      <c r="K49" s="55">
        <f t="shared" si="2"/>
        <v>231</v>
      </c>
    </row>
    <row r="50" s="50" customFormat="1" ht="12.75"/>
    <row r="51" spans="1:5" ht="12.75">
      <c r="A51" s="20" t="s">
        <v>20</v>
      </c>
      <c r="B51" s="20"/>
      <c r="C51" s="20"/>
      <c r="E51" s="20" t="s">
        <v>234</v>
      </c>
    </row>
    <row r="53" spans="1:5" ht="12.75">
      <c r="A53" s="20" t="s">
        <v>3</v>
      </c>
      <c r="B53" s="20"/>
      <c r="C53" s="20"/>
      <c r="E53" s="56" t="s">
        <v>142</v>
      </c>
    </row>
    <row r="54" spans="1:6" ht="15">
      <c r="A54" s="18"/>
      <c r="B54" s="15"/>
      <c r="C54" s="42"/>
      <c r="D54" s="15"/>
      <c r="E54" s="15"/>
      <c r="F54" s="43"/>
    </row>
    <row r="55" spans="1:6" ht="15">
      <c r="A55" s="18"/>
      <c r="B55" s="15"/>
      <c r="C55" s="42"/>
      <c r="D55" s="15"/>
      <c r="E55" s="19"/>
      <c r="F55" s="43"/>
    </row>
  </sheetData>
  <sheetProtection/>
  <mergeCells count="7">
    <mergeCell ref="C1:K1"/>
    <mergeCell ref="A5:A6"/>
    <mergeCell ref="B5:B6"/>
    <mergeCell ref="C5:C6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r:id="rId2"/>
  <ignoredErrors>
    <ignoredError sqref="J4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">
      <selection activeCell="J4" sqref="J4"/>
    </sheetView>
  </sheetViews>
  <sheetFormatPr defaultColWidth="9.00390625" defaultRowHeight="12.75"/>
  <cols>
    <col min="1" max="1" width="6.75390625" style="15" customWidth="1"/>
    <col min="2" max="2" width="24.75390625" style="15" customWidth="1"/>
    <col min="3" max="3" width="10.00390625" style="20" customWidth="1"/>
    <col min="4" max="6" width="10.00390625" style="15" customWidth="1"/>
    <col min="7" max="7" width="10.00390625" style="20" customWidth="1"/>
    <col min="8" max="8" width="10.00390625" style="15" customWidth="1"/>
    <col min="9" max="9" width="10.00390625" style="42" customWidth="1"/>
    <col min="10" max="10" width="8.875" style="15" customWidth="1"/>
    <col min="11" max="11" width="10.375" style="15" customWidth="1"/>
    <col min="12" max="12" width="10.125" style="43" customWidth="1"/>
    <col min="13" max="13" width="9.75390625" style="15" customWidth="1"/>
    <col min="14" max="16384" width="9.125" style="15" customWidth="1"/>
  </cols>
  <sheetData>
    <row r="1" spans="1:12" ht="43.5" customHeight="1">
      <c r="A1" s="13"/>
      <c r="B1" s="13"/>
      <c r="C1" s="300" t="s">
        <v>231</v>
      </c>
      <c r="D1" s="300"/>
      <c r="E1" s="300"/>
      <c r="F1" s="300"/>
      <c r="G1" s="300"/>
      <c r="H1" s="300"/>
      <c r="I1" s="300"/>
      <c r="J1" s="87"/>
      <c r="K1" s="87"/>
      <c r="L1" s="60"/>
    </row>
    <row r="2" spans="1:18" ht="23.25">
      <c r="A2" s="13"/>
      <c r="B2" s="13"/>
      <c r="C2" s="150"/>
      <c r="D2" s="13"/>
      <c r="E2" s="13"/>
      <c r="F2" s="13"/>
      <c r="G2" s="150"/>
      <c r="H2" s="13"/>
      <c r="I2" s="104" t="s">
        <v>232</v>
      </c>
      <c r="R2" s="86"/>
    </row>
    <row r="3" spans="3:9" ht="15">
      <c r="C3" s="15"/>
      <c r="G3" s="15"/>
      <c r="I3" s="15"/>
    </row>
    <row r="4" spans="1:9" ht="39.75" customHeight="1">
      <c r="A4" s="311" t="s">
        <v>228</v>
      </c>
      <c r="B4" s="311"/>
      <c r="C4" s="311"/>
      <c r="D4" s="311"/>
      <c r="E4" s="311"/>
      <c r="F4" s="311"/>
      <c r="G4" s="311"/>
      <c r="H4" s="311"/>
      <c r="I4" s="311"/>
    </row>
    <row r="5" spans="1:9" ht="15.75">
      <c r="A5" s="44"/>
      <c r="C5" s="15"/>
      <c r="G5" s="15"/>
      <c r="I5" s="15"/>
    </row>
    <row r="6" spans="1:9" ht="15">
      <c r="A6" s="310" t="s">
        <v>87</v>
      </c>
      <c r="B6" s="309" t="s">
        <v>40</v>
      </c>
      <c r="C6" s="309" t="s">
        <v>252</v>
      </c>
      <c r="D6" s="309"/>
      <c r="E6" s="309"/>
      <c r="F6" s="309" t="s">
        <v>253</v>
      </c>
      <c r="G6" s="309"/>
      <c r="H6" s="309"/>
      <c r="I6" s="309" t="s">
        <v>251</v>
      </c>
    </row>
    <row r="7" spans="1:9" ht="15">
      <c r="A7" s="310"/>
      <c r="B7" s="309"/>
      <c r="C7" s="180" t="s">
        <v>114</v>
      </c>
      <c r="D7" s="180" t="s">
        <v>19</v>
      </c>
      <c r="E7" s="180" t="s">
        <v>254</v>
      </c>
      <c r="F7" s="180" t="s">
        <v>114</v>
      </c>
      <c r="G7" s="180" t="s">
        <v>19</v>
      </c>
      <c r="H7" s="180" t="s">
        <v>254</v>
      </c>
      <c r="I7" s="309"/>
    </row>
    <row r="8" spans="1:9" ht="18" customHeight="1">
      <c r="A8" s="77">
        <v>1</v>
      </c>
      <c r="B8" s="184" t="s">
        <v>9</v>
      </c>
      <c r="C8" s="187" t="s">
        <v>767</v>
      </c>
      <c r="D8" s="152">
        <v>3</v>
      </c>
      <c r="E8" s="188">
        <v>23</v>
      </c>
      <c r="F8" s="197" t="s">
        <v>787</v>
      </c>
      <c r="G8" s="78">
        <v>7</v>
      </c>
      <c r="H8" s="198">
        <v>18</v>
      </c>
      <c r="I8" s="181">
        <f aca="true" t="shared" si="0" ref="I8:I30">SUM(H8,E8)</f>
        <v>41</v>
      </c>
    </row>
    <row r="9" spans="1:9" ht="18" customHeight="1">
      <c r="A9" s="45">
        <v>2</v>
      </c>
      <c r="B9" s="185" t="s">
        <v>31</v>
      </c>
      <c r="C9" s="189"/>
      <c r="D9" s="46"/>
      <c r="E9" s="190"/>
      <c r="F9" s="199" t="s">
        <v>782</v>
      </c>
      <c r="G9" s="46">
        <v>9</v>
      </c>
      <c r="H9" s="190">
        <v>16</v>
      </c>
      <c r="I9" s="182">
        <f t="shared" si="0"/>
        <v>16</v>
      </c>
    </row>
    <row r="10" spans="1:9" ht="18" customHeight="1">
      <c r="A10" s="45">
        <v>3</v>
      </c>
      <c r="B10" s="185" t="s">
        <v>11</v>
      </c>
      <c r="C10" s="189"/>
      <c r="D10" s="46"/>
      <c r="E10" s="190"/>
      <c r="F10" s="199" t="s">
        <v>788</v>
      </c>
      <c r="G10" s="46">
        <v>15</v>
      </c>
      <c r="H10" s="190">
        <v>10</v>
      </c>
      <c r="I10" s="182">
        <f t="shared" si="0"/>
        <v>10</v>
      </c>
    </row>
    <row r="11" spans="1:9" ht="18" customHeight="1">
      <c r="A11" s="48">
        <v>4</v>
      </c>
      <c r="B11" s="186" t="s">
        <v>22</v>
      </c>
      <c r="C11" s="191" t="s">
        <v>763</v>
      </c>
      <c r="D11" s="49">
        <v>1</v>
      </c>
      <c r="E11" s="192">
        <v>30</v>
      </c>
      <c r="F11" s="200"/>
      <c r="G11" s="49"/>
      <c r="H11" s="192"/>
      <c r="I11" s="182">
        <f t="shared" si="0"/>
        <v>30</v>
      </c>
    </row>
    <row r="12" spans="1:9" ht="18" customHeight="1">
      <c r="A12" s="45">
        <v>5</v>
      </c>
      <c r="B12" s="185" t="s">
        <v>14</v>
      </c>
      <c r="C12" s="193" t="s">
        <v>761</v>
      </c>
      <c r="D12" s="49">
        <v>7</v>
      </c>
      <c r="E12" s="190">
        <v>18</v>
      </c>
      <c r="F12" s="199" t="s">
        <v>775</v>
      </c>
      <c r="G12" s="46">
        <v>11</v>
      </c>
      <c r="H12" s="190">
        <v>14</v>
      </c>
      <c r="I12" s="182">
        <f t="shared" si="0"/>
        <v>32</v>
      </c>
    </row>
    <row r="13" spans="1:9" ht="18" customHeight="1">
      <c r="A13" s="45">
        <v>6</v>
      </c>
      <c r="B13" s="185" t="s">
        <v>32</v>
      </c>
      <c r="C13" s="189" t="s">
        <v>771</v>
      </c>
      <c r="D13" s="46">
        <v>4</v>
      </c>
      <c r="E13" s="190">
        <v>21</v>
      </c>
      <c r="F13" s="189" t="s">
        <v>766</v>
      </c>
      <c r="G13" s="46"/>
      <c r="H13" s="190"/>
      <c r="I13" s="182">
        <f t="shared" si="0"/>
        <v>21</v>
      </c>
    </row>
    <row r="14" spans="1:9" ht="18" customHeight="1">
      <c r="A14" s="45">
        <v>7</v>
      </c>
      <c r="B14" s="185" t="s">
        <v>15</v>
      </c>
      <c r="C14" s="189"/>
      <c r="D14" s="46"/>
      <c r="E14" s="190"/>
      <c r="F14" s="199"/>
      <c r="G14" s="46"/>
      <c r="H14" s="190"/>
      <c r="I14" s="182">
        <f t="shared" si="0"/>
        <v>0</v>
      </c>
    </row>
    <row r="15" spans="1:9" ht="18" customHeight="1">
      <c r="A15" s="45">
        <v>8</v>
      </c>
      <c r="B15" s="185" t="s">
        <v>24</v>
      </c>
      <c r="C15" s="189" t="s">
        <v>764</v>
      </c>
      <c r="D15" s="46">
        <v>9</v>
      </c>
      <c r="E15" s="190">
        <v>16</v>
      </c>
      <c r="F15" s="199" t="s">
        <v>781</v>
      </c>
      <c r="G15" s="46">
        <v>6</v>
      </c>
      <c r="H15" s="190">
        <v>19</v>
      </c>
      <c r="I15" s="182">
        <f t="shared" si="0"/>
        <v>35</v>
      </c>
    </row>
    <row r="16" spans="1:9" ht="18" customHeight="1">
      <c r="A16" s="45">
        <v>9</v>
      </c>
      <c r="B16" s="185" t="s">
        <v>34</v>
      </c>
      <c r="C16" s="189"/>
      <c r="D16" s="46"/>
      <c r="E16" s="190"/>
      <c r="F16" s="199"/>
      <c r="G16" s="46"/>
      <c r="H16" s="190"/>
      <c r="I16" s="182">
        <f t="shared" si="0"/>
        <v>0</v>
      </c>
    </row>
    <row r="17" spans="1:9" ht="18" customHeight="1">
      <c r="A17" s="45">
        <v>10</v>
      </c>
      <c r="B17" s="185" t="s">
        <v>35</v>
      </c>
      <c r="C17" s="193" t="s">
        <v>772</v>
      </c>
      <c r="D17" s="46">
        <v>8</v>
      </c>
      <c r="E17" s="190">
        <v>17</v>
      </c>
      <c r="F17" s="199" t="s">
        <v>784</v>
      </c>
      <c r="G17" s="63">
        <v>2</v>
      </c>
      <c r="H17" s="190">
        <v>26</v>
      </c>
      <c r="I17" s="182">
        <f t="shared" si="0"/>
        <v>43</v>
      </c>
    </row>
    <row r="18" spans="1:9" ht="18" customHeight="1">
      <c r="A18" s="45">
        <v>11</v>
      </c>
      <c r="B18" s="185" t="s">
        <v>8</v>
      </c>
      <c r="C18" s="189" t="s">
        <v>768</v>
      </c>
      <c r="D18" s="46">
        <v>5</v>
      </c>
      <c r="E18" s="190">
        <v>20</v>
      </c>
      <c r="F18" s="199" t="s">
        <v>785</v>
      </c>
      <c r="G18" s="46">
        <v>3</v>
      </c>
      <c r="H18" s="190">
        <v>23</v>
      </c>
      <c r="I18" s="182">
        <f t="shared" si="0"/>
        <v>43</v>
      </c>
    </row>
    <row r="19" spans="1:9" ht="18" customHeight="1">
      <c r="A19" s="45">
        <v>12</v>
      </c>
      <c r="B19" s="185" t="s">
        <v>33</v>
      </c>
      <c r="C19" s="189"/>
      <c r="D19" s="46"/>
      <c r="E19" s="190"/>
      <c r="F19" s="199" t="s">
        <v>774</v>
      </c>
      <c r="G19" s="46">
        <v>4</v>
      </c>
      <c r="H19" s="190">
        <v>21</v>
      </c>
      <c r="I19" s="182">
        <f t="shared" si="0"/>
        <v>21</v>
      </c>
    </row>
    <row r="20" spans="1:9" ht="18" customHeight="1">
      <c r="A20" s="45">
        <v>13</v>
      </c>
      <c r="B20" s="185" t="s">
        <v>25</v>
      </c>
      <c r="C20" s="189" t="s">
        <v>760</v>
      </c>
      <c r="D20" s="46">
        <v>2</v>
      </c>
      <c r="E20" s="190">
        <v>26</v>
      </c>
      <c r="F20" s="189" t="s">
        <v>766</v>
      </c>
      <c r="G20" s="46"/>
      <c r="H20" s="190"/>
      <c r="I20" s="182">
        <f t="shared" si="0"/>
        <v>26</v>
      </c>
    </row>
    <row r="21" spans="1:9" ht="18" customHeight="1">
      <c r="A21" s="45">
        <v>14</v>
      </c>
      <c r="B21" s="185" t="s">
        <v>10</v>
      </c>
      <c r="C21" s="189" t="s">
        <v>770</v>
      </c>
      <c r="D21" s="46">
        <v>12</v>
      </c>
      <c r="E21" s="190">
        <v>13</v>
      </c>
      <c r="F21" s="199" t="s">
        <v>780</v>
      </c>
      <c r="G21" s="46">
        <v>1</v>
      </c>
      <c r="H21" s="190">
        <v>30</v>
      </c>
      <c r="I21" s="182">
        <f t="shared" si="0"/>
        <v>43</v>
      </c>
    </row>
    <row r="22" spans="1:9" ht="18" customHeight="1">
      <c r="A22" s="45">
        <v>15</v>
      </c>
      <c r="B22" s="185" t="s">
        <v>37</v>
      </c>
      <c r="C22" s="189"/>
      <c r="D22" s="46"/>
      <c r="E22" s="190"/>
      <c r="F22" s="199" t="s">
        <v>778</v>
      </c>
      <c r="G22" s="46">
        <v>13</v>
      </c>
      <c r="H22" s="190">
        <v>12</v>
      </c>
      <c r="I22" s="182">
        <f t="shared" si="0"/>
        <v>12</v>
      </c>
    </row>
    <row r="23" spans="1:9" ht="18" customHeight="1">
      <c r="A23" s="45">
        <v>16</v>
      </c>
      <c r="B23" s="185" t="s">
        <v>26</v>
      </c>
      <c r="C23" s="189" t="s">
        <v>766</v>
      </c>
      <c r="D23" s="46"/>
      <c r="E23" s="190"/>
      <c r="F23" s="199" t="s">
        <v>786</v>
      </c>
      <c r="G23" s="46">
        <v>16</v>
      </c>
      <c r="H23" s="190">
        <v>9</v>
      </c>
      <c r="I23" s="182">
        <f t="shared" si="0"/>
        <v>9</v>
      </c>
    </row>
    <row r="24" spans="1:9" ht="18" customHeight="1">
      <c r="A24" s="45">
        <v>17</v>
      </c>
      <c r="B24" s="185" t="s">
        <v>21</v>
      </c>
      <c r="C24" s="189" t="s">
        <v>762</v>
      </c>
      <c r="D24" s="46">
        <v>14</v>
      </c>
      <c r="E24" s="190">
        <v>11</v>
      </c>
      <c r="F24" s="199" t="s">
        <v>779</v>
      </c>
      <c r="G24" s="46">
        <v>14</v>
      </c>
      <c r="H24" s="190">
        <v>11</v>
      </c>
      <c r="I24" s="182">
        <f t="shared" si="0"/>
        <v>22</v>
      </c>
    </row>
    <row r="25" spans="1:9" ht="18" customHeight="1">
      <c r="A25" s="45">
        <v>18</v>
      </c>
      <c r="B25" s="185" t="s">
        <v>30</v>
      </c>
      <c r="C25" s="189" t="s">
        <v>765</v>
      </c>
      <c r="D25" s="46">
        <v>13</v>
      </c>
      <c r="E25" s="190">
        <v>12</v>
      </c>
      <c r="F25" s="199" t="s">
        <v>783</v>
      </c>
      <c r="G25" s="46">
        <v>10</v>
      </c>
      <c r="H25" s="190">
        <v>15</v>
      </c>
      <c r="I25" s="182">
        <f t="shared" si="0"/>
        <v>27</v>
      </c>
    </row>
    <row r="26" spans="1:9" ht="18" customHeight="1">
      <c r="A26" s="45">
        <v>19</v>
      </c>
      <c r="B26" s="185" t="s">
        <v>27</v>
      </c>
      <c r="C26" s="189" t="s">
        <v>769</v>
      </c>
      <c r="D26" s="46">
        <v>10</v>
      </c>
      <c r="E26" s="190">
        <v>15</v>
      </c>
      <c r="F26" s="189" t="s">
        <v>766</v>
      </c>
      <c r="G26" s="46"/>
      <c r="H26" s="190"/>
      <c r="I26" s="182">
        <f t="shared" si="0"/>
        <v>15</v>
      </c>
    </row>
    <row r="27" spans="1:9" ht="18" customHeight="1">
      <c r="A27" s="45">
        <v>20</v>
      </c>
      <c r="B27" s="185" t="s">
        <v>16</v>
      </c>
      <c r="C27" s="194"/>
      <c r="D27" s="88"/>
      <c r="E27" s="190"/>
      <c r="F27" s="199"/>
      <c r="G27" s="46"/>
      <c r="H27" s="190"/>
      <c r="I27" s="182">
        <f t="shared" si="0"/>
        <v>0</v>
      </c>
    </row>
    <row r="28" spans="1:9" ht="18" customHeight="1">
      <c r="A28" s="45">
        <v>21</v>
      </c>
      <c r="B28" s="185" t="s">
        <v>36</v>
      </c>
      <c r="C28" s="193"/>
      <c r="D28" s="88"/>
      <c r="E28" s="190"/>
      <c r="F28" s="199"/>
      <c r="G28" s="46"/>
      <c r="H28" s="190"/>
      <c r="I28" s="182">
        <f t="shared" si="0"/>
        <v>0</v>
      </c>
    </row>
    <row r="29" spans="1:9" ht="18" customHeight="1">
      <c r="A29" s="45">
        <v>22</v>
      </c>
      <c r="B29" s="185" t="s">
        <v>23</v>
      </c>
      <c r="C29" s="189" t="s">
        <v>761</v>
      </c>
      <c r="D29" s="46">
        <v>6</v>
      </c>
      <c r="E29" s="190">
        <v>19</v>
      </c>
      <c r="F29" s="199" t="s">
        <v>774</v>
      </c>
      <c r="G29" s="46">
        <v>4</v>
      </c>
      <c r="H29" s="190">
        <v>21</v>
      </c>
      <c r="I29" s="182">
        <f t="shared" si="0"/>
        <v>40</v>
      </c>
    </row>
    <row r="30" spans="1:9" ht="18" customHeight="1">
      <c r="A30" s="45">
        <v>23</v>
      </c>
      <c r="B30" s="185" t="s">
        <v>57</v>
      </c>
      <c r="C30" s="189"/>
      <c r="D30" s="46"/>
      <c r="E30" s="190"/>
      <c r="F30" s="199"/>
      <c r="G30" s="46"/>
      <c r="H30" s="190"/>
      <c r="I30" s="182">
        <f t="shared" si="0"/>
        <v>0</v>
      </c>
    </row>
    <row r="31" spans="1:9" ht="18" customHeight="1">
      <c r="A31" s="45">
        <v>24</v>
      </c>
      <c r="B31" s="185" t="s">
        <v>28</v>
      </c>
      <c r="C31" s="193"/>
      <c r="D31" s="49"/>
      <c r="E31" s="190"/>
      <c r="F31" s="199"/>
      <c r="G31" s="46"/>
      <c r="H31" s="190"/>
      <c r="I31" s="182">
        <f>SUM(H31,E31)</f>
        <v>0</v>
      </c>
    </row>
    <row r="32" spans="1:9" ht="18" customHeight="1">
      <c r="A32" s="45">
        <v>25</v>
      </c>
      <c r="B32" s="185" t="s">
        <v>12</v>
      </c>
      <c r="C32" s="189" t="s">
        <v>773</v>
      </c>
      <c r="D32" s="46">
        <v>11</v>
      </c>
      <c r="E32" s="190">
        <v>14</v>
      </c>
      <c r="F32" s="199" t="s">
        <v>777</v>
      </c>
      <c r="G32" s="46">
        <v>8</v>
      </c>
      <c r="H32" s="190">
        <v>17</v>
      </c>
      <c r="I32" s="182">
        <f>SUM(H32,E32)</f>
        <v>31</v>
      </c>
    </row>
    <row r="33" spans="1:9" ht="18" customHeight="1">
      <c r="A33" s="45">
        <v>26</v>
      </c>
      <c r="B33" s="185" t="s">
        <v>38</v>
      </c>
      <c r="C33" s="189"/>
      <c r="D33" s="46"/>
      <c r="E33" s="190"/>
      <c r="F33" s="199"/>
      <c r="G33" s="46"/>
      <c r="H33" s="190"/>
      <c r="I33" s="182">
        <f>SUM(H33,E33)</f>
        <v>0</v>
      </c>
    </row>
    <row r="34" spans="1:9" ht="18" customHeight="1">
      <c r="A34" s="45">
        <v>27</v>
      </c>
      <c r="B34" s="185" t="s">
        <v>29</v>
      </c>
      <c r="C34" s="195"/>
      <c r="D34" s="153"/>
      <c r="E34" s="196"/>
      <c r="F34" s="201" t="s">
        <v>776</v>
      </c>
      <c r="G34" s="153">
        <v>12</v>
      </c>
      <c r="H34" s="196">
        <v>13</v>
      </c>
      <c r="I34" s="183">
        <f>SUM(H34,E34)</f>
        <v>13</v>
      </c>
    </row>
    <row r="36" spans="1:9" ht="15">
      <c r="A36" s="18" t="s">
        <v>20</v>
      </c>
      <c r="B36" s="151"/>
      <c r="C36" s="18"/>
      <c r="D36" s="18"/>
      <c r="E36" s="18"/>
      <c r="F36" s="151"/>
      <c r="G36" s="18"/>
      <c r="I36" s="15"/>
    </row>
    <row r="37" spans="1:9" ht="15">
      <c r="A37" s="18" t="s">
        <v>13</v>
      </c>
      <c r="B37" s="151"/>
      <c r="C37" s="18"/>
      <c r="D37" s="18"/>
      <c r="E37" s="18"/>
      <c r="F37" s="151"/>
      <c r="G37" s="18" t="s">
        <v>233</v>
      </c>
      <c r="I37" s="15"/>
    </row>
    <row r="38" spans="1:9" ht="15">
      <c r="A38" s="18" t="s">
        <v>76</v>
      </c>
      <c r="B38" s="151"/>
      <c r="C38" s="18"/>
      <c r="D38" s="18"/>
      <c r="E38" s="18"/>
      <c r="F38" s="151"/>
      <c r="G38" s="15"/>
      <c r="I38" s="15"/>
    </row>
    <row r="39" spans="1:9" ht="15">
      <c r="A39" s="18" t="s">
        <v>13</v>
      </c>
      <c r="B39" s="151"/>
      <c r="C39" s="18"/>
      <c r="D39" s="18"/>
      <c r="E39" s="18"/>
      <c r="F39" s="151"/>
      <c r="G39" s="19" t="s">
        <v>120</v>
      </c>
      <c r="I39" s="15"/>
    </row>
  </sheetData>
  <sheetProtection/>
  <mergeCells count="7">
    <mergeCell ref="C6:E6"/>
    <mergeCell ref="F6:H6"/>
    <mergeCell ref="B6:B7"/>
    <mergeCell ref="A6:A7"/>
    <mergeCell ref="I6:I7"/>
    <mergeCell ref="C1:I1"/>
    <mergeCell ref="A4:I4"/>
  </mergeCells>
  <printOptions/>
  <pageMargins left="0.25" right="0.25" top="0.75" bottom="0.75" header="0.3" footer="0.3"/>
  <pageSetup horizontalDpi="600" verticalDpi="600" orientation="portrait" scale="94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31"/>
  <sheetViews>
    <sheetView zoomScalePageLayoutView="0" workbookViewId="0" topLeftCell="A1">
      <selection activeCell="I3" sqref="I3"/>
    </sheetView>
  </sheetViews>
  <sheetFormatPr defaultColWidth="9.00390625" defaultRowHeight="12.75"/>
  <cols>
    <col min="2" max="2" width="9.375" style="0" customWidth="1"/>
    <col min="3" max="3" width="10.75390625" style="0" customWidth="1"/>
    <col min="4" max="7" width="10.875" style="0" customWidth="1"/>
  </cols>
  <sheetData>
    <row r="1" spans="2:19" ht="72.75" customHeight="1">
      <c r="B1" s="317" t="s">
        <v>249</v>
      </c>
      <c r="C1" s="317"/>
      <c r="D1" s="317"/>
      <c r="E1" s="317"/>
      <c r="F1" s="317"/>
      <c r="G1" s="317"/>
      <c r="H1" s="317"/>
      <c r="K1" s="15"/>
      <c r="L1" s="15"/>
      <c r="M1" s="15"/>
      <c r="N1" s="15"/>
      <c r="O1" s="15"/>
      <c r="P1" s="86"/>
      <c r="Q1" s="15"/>
      <c r="R1" s="15"/>
      <c r="S1" s="104"/>
    </row>
    <row r="2" spans="2:19" s="96" customFormat="1" ht="45.75" customHeight="1">
      <c r="B2" s="312" t="s">
        <v>150</v>
      </c>
      <c r="C2" s="110" t="s">
        <v>17</v>
      </c>
      <c r="D2" s="314" t="s">
        <v>163</v>
      </c>
      <c r="E2" s="315"/>
      <c r="F2" s="315"/>
      <c r="G2" s="316"/>
      <c r="K2" s="13"/>
      <c r="L2" s="15"/>
      <c r="M2" s="32"/>
      <c r="N2" s="32"/>
      <c r="O2" s="32"/>
      <c r="P2" s="17"/>
      <c r="Q2" s="15"/>
      <c r="R2" s="15"/>
      <c r="S2" s="90"/>
    </row>
    <row r="3" spans="2:19" s="90" customFormat="1" ht="20.25" customHeight="1">
      <c r="B3" s="313"/>
      <c r="C3" s="91"/>
      <c r="D3" s="108" t="s">
        <v>44</v>
      </c>
      <c r="E3" s="108" t="s">
        <v>43</v>
      </c>
      <c r="F3" s="108" t="s">
        <v>42</v>
      </c>
      <c r="G3" s="109" t="s">
        <v>149</v>
      </c>
      <c r="K3"/>
      <c r="L3"/>
      <c r="M3"/>
      <c r="N3"/>
      <c r="O3"/>
      <c r="P3"/>
      <c r="Q3"/>
      <c r="R3"/>
      <c r="S3"/>
    </row>
    <row r="4" spans="2:7" ht="21.75" customHeight="1">
      <c r="B4" s="111">
        <v>1</v>
      </c>
      <c r="C4" s="93">
        <v>30</v>
      </c>
      <c r="D4" s="116">
        <f>SUM(C4,5)</f>
        <v>35</v>
      </c>
      <c r="E4" s="117">
        <f>SUM(C4,10)</f>
        <v>40</v>
      </c>
      <c r="F4" s="117">
        <f>SUM(C4,20)</f>
        <v>50</v>
      </c>
      <c r="G4" s="118">
        <f>SUM(C4,30)</f>
        <v>60</v>
      </c>
    </row>
    <row r="5" spans="2:7" ht="21.75" customHeight="1">
      <c r="B5" s="92">
        <v>2</v>
      </c>
      <c r="C5" s="94">
        <v>26</v>
      </c>
      <c r="D5" s="119">
        <f aca="true" t="shared" si="0" ref="D5:D27">SUM(C5,5)</f>
        <v>31</v>
      </c>
      <c r="E5" s="120">
        <f aca="true" t="shared" si="1" ref="E5:E27">SUM(C5,10)</f>
        <v>36</v>
      </c>
      <c r="F5" s="120">
        <f aca="true" t="shared" si="2" ref="F5:F27">SUM(C5,20)</f>
        <v>46</v>
      </c>
      <c r="G5" s="121">
        <f aca="true" t="shared" si="3" ref="G5:G27">SUM(C5,30)</f>
        <v>56</v>
      </c>
    </row>
    <row r="6" spans="2:7" ht="21.75" customHeight="1">
      <c r="B6" s="92">
        <v>3</v>
      </c>
      <c r="C6" s="94">
        <v>23</v>
      </c>
      <c r="D6" s="119">
        <f t="shared" si="0"/>
        <v>28</v>
      </c>
      <c r="E6" s="120">
        <f t="shared" si="1"/>
        <v>33</v>
      </c>
      <c r="F6" s="120">
        <f t="shared" si="2"/>
        <v>43</v>
      </c>
      <c r="G6" s="121">
        <f t="shared" si="3"/>
        <v>53</v>
      </c>
    </row>
    <row r="7" spans="2:7" ht="21.75" customHeight="1">
      <c r="B7" s="92">
        <v>4</v>
      </c>
      <c r="C7" s="94">
        <v>21</v>
      </c>
      <c r="D7" s="119">
        <f t="shared" si="0"/>
        <v>26</v>
      </c>
      <c r="E7" s="120">
        <f t="shared" si="1"/>
        <v>31</v>
      </c>
      <c r="F7" s="120">
        <f t="shared" si="2"/>
        <v>41</v>
      </c>
      <c r="G7" s="121">
        <f t="shared" si="3"/>
        <v>51</v>
      </c>
    </row>
    <row r="8" spans="2:7" ht="21.75" customHeight="1">
      <c r="B8" s="92">
        <v>5</v>
      </c>
      <c r="C8" s="94">
        <v>20</v>
      </c>
      <c r="D8" s="119">
        <f t="shared" si="0"/>
        <v>25</v>
      </c>
      <c r="E8" s="120">
        <f t="shared" si="1"/>
        <v>30</v>
      </c>
      <c r="F8" s="120">
        <f t="shared" si="2"/>
        <v>40</v>
      </c>
      <c r="G8" s="121">
        <f t="shared" si="3"/>
        <v>50</v>
      </c>
    </row>
    <row r="9" spans="2:7" ht="21.75" customHeight="1">
      <c r="B9" s="92">
        <v>6</v>
      </c>
      <c r="C9" s="94">
        <v>19</v>
      </c>
      <c r="D9" s="119">
        <f t="shared" si="0"/>
        <v>24</v>
      </c>
      <c r="E9" s="120">
        <f t="shared" si="1"/>
        <v>29</v>
      </c>
      <c r="F9" s="120">
        <f t="shared" si="2"/>
        <v>39</v>
      </c>
      <c r="G9" s="121">
        <f t="shared" si="3"/>
        <v>49</v>
      </c>
    </row>
    <row r="10" spans="2:7" ht="21.75" customHeight="1">
      <c r="B10" s="92">
        <v>7</v>
      </c>
      <c r="C10" s="94">
        <v>18</v>
      </c>
      <c r="D10" s="119">
        <f t="shared" si="0"/>
        <v>23</v>
      </c>
      <c r="E10" s="120">
        <f t="shared" si="1"/>
        <v>28</v>
      </c>
      <c r="F10" s="120">
        <f t="shared" si="2"/>
        <v>38</v>
      </c>
      <c r="G10" s="121">
        <f t="shared" si="3"/>
        <v>48</v>
      </c>
    </row>
    <row r="11" spans="2:7" ht="21.75" customHeight="1">
      <c r="B11" s="92">
        <v>8</v>
      </c>
      <c r="C11" s="94">
        <v>17</v>
      </c>
      <c r="D11" s="119">
        <f t="shared" si="0"/>
        <v>22</v>
      </c>
      <c r="E11" s="120">
        <f t="shared" si="1"/>
        <v>27</v>
      </c>
      <c r="F11" s="120">
        <f t="shared" si="2"/>
        <v>37</v>
      </c>
      <c r="G11" s="121">
        <f t="shared" si="3"/>
        <v>47</v>
      </c>
    </row>
    <row r="12" spans="2:7" ht="21.75" customHeight="1">
      <c r="B12" s="92">
        <v>9</v>
      </c>
      <c r="C12" s="94">
        <v>16</v>
      </c>
      <c r="D12" s="119">
        <f t="shared" si="0"/>
        <v>21</v>
      </c>
      <c r="E12" s="120">
        <f t="shared" si="1"/>
        <v>26</v>
      </c>
      <c r="F12" s="120">
        <f t="shared" si="2"/>
        <v>36</v>
      </c>
      <c r="G12" s="121">
        <f t="shared" si="3"/>
        <v>46</v>
      </c>
    </row>
    <row r="13" spans="2:7" ht="21.75" customHeight="1">
      <c r="B13" s="92">
        <v>10</v>
      </c>
      <c r="C13" s="94">
        <v>15</v>
      </c>
      <c r="D13" s="119">
        <f t="shared" si="0"/>
        <v>20</v>
      </c>
      <c r="E13" s="120">
        <f t="shared" si="1"/>
        <v>25</v>
      </c>
      <c r="F13" s="120">
        <f t="shared" si="2"/>
        <v>35</v>
      </c>
      <c r="G13" s="121">
        <f t="shared" si="3"/>
        <v>45</v>
      </c>
    </row>
    <row r="14" spans="2:7" ht="21.75" customHeight="1">
      <c r="B14" s="92">
        <v>11</v>
      </c>
      <c r="C14" s="94">
        <v>14</v>
      </c>
      <c r="D14" s="119">
        <f t="shared" si="0"/>
        <v>19</v>
      </c>
      <c r="E14" s="120">
        <f t="shared" si="1"/>
        <v>24</v>
      </c>
      <c r="F14" s="120">
        <f t="shared" si="2"/>
        <v>34</v>
      </c>
      <c r="G14" s="121">
        <f t="shared" si="3"/>
        <v>44</v>
      </c>
    </row>
    <row r="15" spans="2:7" ht="21.75" customHeight="1">
      <c r="B15" s="92">
        <v>12</v>
      </c>
      <c r="C15" s="94">
        <v>13</v>
      </c>
      <c r="D15" s="119">
        <f t="shared" si="0"/>
        <v>18</v>
      </c>
      <c r="E15" s="120">
        <f t="shared" si="1"/>
        <v>23</v>
      </c>
      <c r="F15" s="120">
        <f t="shared" si="2"/>
        <v>33</v>
      </c>
      <c r="G15" s="121">
        <f t="shared" si="3"/>
        <v>43</v>
      </c>
    </row>
    <row r="16" spans="2:7" ht="21.75" customHeight="1">
      <c r="B16" s="92">
        <v>13</v>
      </c>
      <c r="C16" s="94">
        <v>12</v>
      </c>
      <c r="D16" s="119">
        <f t="shared" si="0"/>
        <v>17</v>
      </c>
      <c r="E16" s="120">
        <f t="shared" si="1"/>
        <v>22</v>
      </c>
      <c r="F16" s="120">
        <f t="shared" si="2"/>
        <v>32</v>
      </c>
      <c r="G16" s="121">
        <f t="shared" si="3"/>
        <v>42</v>
      </c>
    </row>
    <row r="17" spans="2:7" ht="21.75" customHeight="1">
      <c r="B17" s="92">
        <v>14</v>
      </c>
      <c r="C17" s="94">
        <v>11</v>
      </c>
      <c r="D17" s="119">
        <f t="shared" si="0"/>
        <v>16</v>
      </c>
      <c r="E17" s="120">
        <f t="shared" si="1"/>
        <v>21</v>
      </c>
      <c r="F17" s="120">
        <f t="shared" si="2"/>
        <v>31</v>
      </c>
      <c r="G17" s="121">
        <f t="shared" si="3"/>
        <v>41</v>
      </c>
    </row>
    <row r="18" spans="2:7" ht="21.75" customHeight="1">
      <c r="B18" s="92">
        <v>15</v>
      </c>
      <c r="C18" s="94">
        <v>10</v>
      </c>
      <c r="D18" s="119">
        <f t="shared" si="0"/>
        <v>15</v>
      </c>
      <c r="E18" s="120">
        <f t="shared" si="1"/>
        <v>20</v>
      </c>
      <c r="F18" s="120">
        <f t="shared" si="2"/>
        <v>30</v>
      </c>
      <c r="G18" s="121">
        <f t="shared" si="3"/>
        <v>40</v>
      </c>
    </row>
    <row r="19" spans="2:7" ht="21.75" customHeight="1">
      <c r="B19" s="92">
        <v>16</v>
      </c>
      <c r="C19" s="94">
        <v>9</v>
      </c>
      <c r="D19" s="119">
        <f t="shared" si="0"/>
        <v>14</v>
      </c>
      <c r="E19" s="120">
        <f t="shared" si="1"/>
        <v>19</v>
      </c>
      <c r="F19" s="120">
        <f t="shared" si="2"/>
        <v>29</v>
      </c>
      <c r="G19" s="121">
        <f t="shared" si="3"/>
        <v>39</v>
      </c>
    </row>
    <row r="20" spans="2:7" ht="21.75" customHeight="1">
      <c r="B20" s="92">
        <v>17</v>
      </c>
      <c r="C20" s="94">
        <v>8</v>
      </c>
      <c r="D20" s="119">
        <f t="shared" si="0"/>
        <v>13</v>
      </c>
      <c r="E20" s="120">
        <f t="shared" si="1"/>
        <v>18</v>
      </c>
      <c r="F20" s="120">
        <f t="shared" si="2"/>
        <v>28</v>
      </c>
      <c r="G20" s="121">
        <f t="shared" si="3"/>
        <v>38</v>
      </c>
    </row>
    <row r="21" spans="2:7" ht="21.75" customHeight="1">
      <c r="B21" s="92">
        <v>18</v>
      </c>
      <c r="C21" s="94">
        <v>7</v>
      </c>
      <c r="D21" s="119">
        <f t="shared" si="0"/>
        <v>12</v>
      </c>
      <c r="E21" s="120">
        <f t="shared" si="1"/>
        <v>17</v>
      </c>
      <c r="F21" s="120">
        <f t="shared" si="2"/>
        <v>27</v>
      </c>
      <c r="G21" s="121">
        <f t="shared" si="3"/>
        <v>37</v>
      </c>
    </row>
    <row r="22" spans="2:7" ht="21.75" customHeight="1">
      <c r="B22" s="92">
        <v>19</v>
      </c>
      <c r="C22" s="94">
        <v>6</v>
      </c>
      <c r="D22" s="119">
        <f t="shared" si="0"/>
        <v>11</v>
      </c>
      <c r="E22" s="120">
        <f t="shared" si="1"/>
        <v>16</v>
      </c>
      <c r="F22" s="120">
        <f t="shared" si="2"/>
        <v>26</v>
      </c>
      <c r="G22" s="121">
        <f t="shared" si="3"/>
        <v>36</v>
      </c>
    </row>
    <row r="23" spans="2:7" ht="21.75" customHeight="1">
      <c r="B23" s="92">
        <v>20</v>
      </c>
      <c r="C23" s="94">
        <v>5</v>
      </c>
      <c r="D23" s="119">
        <f t="shared" si="0"/>
        <v>10</v>
      </c>
      <c r="E23" s="120">
        <f t="shared" si="1"/>
        <v>15</v>
      </c>
      <c r="F23" s="120">
        <f t="shared" si="2"/>
        <v>25</v>
      </c>
      <c r="G23" s="121">
        <f t="shared" si="3"/>
        <v>35</v>
      </c>
    </row>
    <row r="24" spans="2:7" ht="21.75" customHeight="1">
      <c r="B24" s="92">
        <v>21</v>
      </c>
      <c r="C24" s="94">
        <v>4</v>
      </c>
      <c r="D24" s="119">
        <f t="shared" si="0"/>
        <v>9</v>
      </c>
      <c r="E24" s="120">
        <f t="shared" si="1"/>
        <v>14</v>
      </c>
      <c r="F24" s="120">
        <f t="shared" si="2"/>
        <v>24</v>
      </c>
      <c r="G24" s="121">
        <f t="shared" si="3"/>
        <v>34</v>
      </c>
    </row>
    <row r="25" spans="2:7" ht="21.75" customHeight="1">
      <c r="B25" s="92">
        <v>22</v>
      </c>
      <c r="C25" s="94">
        <v>3</v>
      </c>
      <c r="D25" s="119">
        <f t="shared" si="0"/>
        <v>8</v>
      </c>
      <c r="E25" s="120">
        <f t="shared" si="1"/>
        <v>13</v>
      </c>
      <c r="F25" s="120">
        <f t="shared" si="2"/>
        <v>23</v>
      </c>
      <c r="G25" s="121">
        <f t="shared" si="3"/>
        <v>33</v>
      </c>
    </row>
    <row r="26" spans="2:7" ht="21.75" customHeight="1">
      <c r="B26" s="92">
        <v>23</v>
      </c>
      <c r="C26" s="94">
        <v>2</v>
      </c>
      <c r="D26" s="119">
        <f t="shared" si="0"/>
        <v>7</v>
      </c>
      <c r="E26" s="120">
        <f t="shared" si="1"/>
        <v>12</v>
      </c>
      <c r="F26" s="120">
        <f t="shared" si="2"/>
        <v>22</v>
      </c>
      <c r="G26" s="121">
        <f t="shared" si="3"/>
        <v>32</v>
      </c>
    </row>
    <row r="27" spans="2:7" ht="21.75" customHeight="1">
      <c r="B27" s="105">
        <v>24</v>
      </c>
      <c r="C27" s="95">
        <v>1</v>
      </c>
      <c r="D27" s="122">
        <f t="shared" si="0"/>
        <v>6</v>
      </c>
      <c r="E27" s="123">
        <f t="shared" si="1"/>
        <v>11</v>
      </c>
      <c r="F27" s="123">
        <f t="shared" si="2"/>
        <v>21</v>
      </c>
      <c r="G27" s="124">
        <f t="shared" si="3"/>
        <v>31</v>
      </c>
    </row>
    <row r="29" spans="4:19" ht="18" customHeight="1">
      <c r="D29" s="98" t="s">
        <v>151</v>
      </c>
      <c r="E29" s="79"/>
      <c r="K29" s="62"/>
      <c r="L29" s="62"/>
      <c r="M29" s="62"/>
      <c r="N29" s="62"/>
      <c r="O29" s="62"/>
      <c r="P29" s="62"/>
      <c r="Q29" s="62"/>
      <c r="R29" s="62"/>
      <c r="S29" s="62"/>
    </row>
    <row r="30" spans="2:19" s="62" customFormat="1" ht="30">
      <c r="B30" s="106" t="s">
        <v>148</v>
      </c>
      <c r="C30" s="106" t="s">
        <v>149</v>
      </c>
      <c r="D30" s="106" t="s">
        <v>42</v>
      </c>
      <c r="E30" s="106" t="s">
        <v>43</v>
      </c>
      <c r="F30" s="106" t="s">
        <v>44</v>
      </c>
      <c r="K30"/>
      <c r="L30"/>
      <c r="M30"/>
      <c r="N30"/>
      <c r="O30"/>
      <c r="P30"/>
      <c r="Q30"/>
      <c r="R30"/>
      <c r="S30"/>
    </row>
    <row r="31" spans="2:6" ht="18">
      <c r="B31" s="107">
        <v>30</v>
      </c>
      <c r="C31" s="107">
        <v>30</v>
      </c>
      <c r="D31" s="107">
        <v>20</v>
      </c>
      <c r="E31" s="107">
        <v>10</v>
      </c>
      <c r="F31" s="107">
        <v>5</v>
      </c>
    </row>
  </sheetData>
  <sheetProtection/>
  <mergeCells count="3">
    <mergeCell ref="B2:B3"/>
    <mergeCell ref="D2:G2"/>
    <mergeCell ref="B1:H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6.375" style="97" customWidth="1"/>
    <col min="2" max="2" width="21.125" style="97" customWidth="1"/>
    <col min="3" max="3" width="39.75390625" style="207" customWidth="1"/>
    <col min="4" max="4" width="10.625" style="145" customWidth="1"/>
    <col min="5" max="5" width="9.125" style="97" customWidth="1"/>
  </cols>
  <sheetData>
    <row r="1" spans="3:5" ht="38.25" customHeight="1">
      <c r="C1" s="302" t="s">
        <v>231</v>
      </c>
      <c r="D1" s="302"/>
      <c r="E1" s="302"/>
    </row>
    <row r="2" ht="12.75"/>
    <row r="3" ht="15">
      <c r="D3" s="166" t="s">
        <v>232</v>
      </c>
    </row>
    <row r="4" spans="3:11" ht="21" customHeight="1">
      <c r="C4" s="208" t="s">
        <v>161</v>
      </c>
      <c r="D4" s="113"/>
      <c r="E4" s="114"/>
      <c r="G4" s="32"/>
      <c r="I4" s="17"/>
      <c r="J4" s="15"/>
      <c r="K4" s="15"/>
    </row>
    <row r="5" spans="1:4" ht="12.75">
      <c r="A5" s="202" t="s">
        <v>152</v>
      </c>
      <c r="B5" s="224" t="s">
        <v>18</v>
      </c>
      <c r="C5" s="209" t="s">
        <v>154</v>
      </c>
      <c r="D5" s="203" t="s">
        <v>17</v>
      </c>
    </row>
    <row r="6" spans="1:5" s="206" customFormat="1" ht="12.75" customHeight="1">
      <c r="A6" s="222">
        <v>1</v>
      </c>
      <c r="B6" s="226" t="s">
        <v>106</v>
      </c>
      <c r="C6" s="223" t="s">
        <v>190</v>
      </c>
      <c r="D6" s="246">
        <v>191</v>
      </c>
      <c r="E6" s="97"/>
    </row>
    <row r="7" spans="1:5" s="206" customFormat="1" ht="12.75" customHeight="1">
      <c r="A7" s="213">
        <v>2</v>
      </c>
      <c r="B7" s="219" t="s">
        <v>106</v>
      </c>
      <c r="C7" s="218" t="s">
        <v>268</v>
      </c>
      <c r="D7" s="217">
        <v>164</v>
      </c>
      <c r="E7" s="97"/>
    </row>
    <row r="8" spans="1:5" s="206" customFormat="1" ht="12.75" customHeight="1">
      <c r="A8" s="213">
        <v>3</v>
      </c>
      <c r="B8" s="216" t="s">
        <v>11</v>
      </c>
      <c r="C8" s="214" t="s">
        <v>193</v>
      </c>
      <c r="D8" s="217">
        <v>162</v>
      </c>
      <c r="E8" s="97"/>
    </row>
    <row r="9" spans="1:5" s="206" customFormat="1" ht="12.75" customHeight="1">
      <c r="A9" s="213">
        <v>4</v>
      </c>
      <c r="B9" s="216" t="s">
        <v>99</v>
      </c>
      <c r="C9" s="214" t="s">
        <v>258</v>
      </c>
      <c r="D9" s="217">
        <v>155</v>
      </c>
      <c r="E9" s="97"/>
    </row>
    <row r="10" spans="1:5" s="206" customFormat="1" ht="12.75" customHeight="1">
      <c r="A10" s="213">
        <v>5</v>
      </c>
      <c r="B10" s="219" t="s">
        <v>10</v>
      </c>
      <c r="C10" s="220" t="s">
        <v>160</v>
      </c>
      <c r="D10" s="217">
        <v>134</v>
      </c>
      <c r="E10" s="97"/>
    </row>
    <row r="11" spans="1:5" s="206" customFormat="1" ht="12.75" customHeight="1">
      <c r="A11" s="213">
        <v>6</v>
      </c>
      <c r="B11" s="216" t="s">
        <v>101</v>
      </c>
      <c r="C11" s="218" t="s">
        <v>130</v>
      </c>
      <c r="D11" s="217">
        <v>119</v>
      </c>
      <c r="E11" s="97"/>
    </row>
    <row r="12" spans="1:5" s="206" customFormat="1" ht="12.75" customHeight="1">
      <c r="A12" s="213">
        <v>7</v>
      </c>
      <c r="B12" s="219" t="s">
        <v>106</v>
      </c>
      <c r="C12" s="218" t="s">
        <v>135</v>
      </c>
      <c r="D12" s="217">
        <v>107</v>
      </c>
      <c r="E12" s="97"/>
    </row>
    <row r="13" spans="1:5" s="206" customFormat="1" ht="12.75" customHeight="1">
      <c r="A13" s="213">
        <v>8</v>
      </c>
      <c r="B13" s="219" t="s">
        <v>16</v>
      </c>
      <c r="C13" s="214" t="s">
        <v>137</v>
      </c>
      <c r="D13" s="217">
        <v>88</v>
      </c>
      <c r="E13" s="97"/>
    </row>
    <row r="14" spans="1:5" s="206" customFormat="1" ht="12.75" customHeight="1">
      <c r="A14" s="213">
        <v>9</v>
      </c>
      <c r="B14" s="219" t="s">
        <v>57</v>
      </c>
      <c r="C14" s="214" t="s">
        <v>316</v>
      </c>
      <c r="D14" s="217">
        <v>81</v>
      </c>
      <c r="E14" s="97"/>
    </row>
    <row r="15" spans="1:5" s="206" customFormat="1" ht="12.75" customHeight="1">
      <c r="A15" s="213">
        <v>10</v>
      </c>
      <c r="B15" s="216" t="s">
        <v>100</v>
      </c>
      <c r="C15" s="214" t="s">
        <v>136</v>
      </c>
      <c r="D15" s="217">
        <v>76</v>
      </c>
      <c r="E15" s="97"/>
    </row>
    <row r="16" spans="1:5" s="206" customFormat="1" ht="12.75" customHeight="1">
      <c r="A16" s="213">
        <v>11</v>
      </c>
      <c r="B16" s="216" t="s">
        <v>100</v>
      </c>
      <c r="C16" s="218" t="s">
        <v>267</v>
      </c>
      <c r="D16" s="217">
        <v>73</v>
      </c>
      <c r="E16" s="97"/>
    </row>
    <row r="17" spans="1:5" s="206" customFormat="1" ht="12.75" customHeight="1">
      <c r="A17" s="213">
        <v>12</v>
      </c>
      <c r="B17" s="216" t="s">
        <v>99</v>
      </c>
      <c r="C17" s="218" t="s">
        <v>262</v>
      </c>
      <c r="D17" s="217">
        <v>70</v>
      </c>
      <c r="E17" s="97"/>
    </row>
    <row r="18" spans="1:5" s="206" customFormat="1" ht="12.75" customHeight="1">
      <c r="A18" s="213">
        <v>13</v>
      </c>
      <c r="B18" s="216" t="s">
        <v>32</v>
      </c>
      <c r="C18" s="214" t="s">
        <v>567</v>
      </c>
      <c r="D18" s="217">
        <v>69</v>
      </c>
      <c r="E18" s="97"/>
    </row>
    <row r="19" spans="1:5" s="206" customFormat="1" ht="12.75" customHeight="1">
      <c r="A19" s="213">
        <v>14</v>
      </c>
      <c r="B19" s="216" t="s">
        <v>8</v>
      </c>
      <c r="C19" s="214" t="s">
        <v>360</v>
      </c>
      <c r="D19" s="217">
        <v>67</v>
      </c>
      <c r="E19" s="97"/>
    </row>
    <row r="20" spans="1:5" s="206" customFormat="1" ht="12.75" customHeight="1">
      <c r="A20" s="213">
        <v>15</v>
      </c>
      <c r="B20" s="219" t="s">
        <v>105</v>
      </c>
      <c r="C20" s="218" t="s">
        <v>277</v>
      </c>
      <c r="D20" s="217">
        <v>57</v>
      </c>
      <c r="E20" s="97"/>
    </row>
    <row r="21" spans="1:5" s="206" customFormat="1" ht="12.75" customHeight="1">
      <c r="A21" s="213">
        <v>15</v>
      </c>
      <c r="B21" s="216" t="s">
        <v>33</v>
      </c>
      <c r="C21" s="214" t="s">
        <v>222</v>
      </c>
      <c r="D21" s="217">
        <v>57</v>
      </c>
      <c r="E21" s="97"/>
    </row>
    <row r="22" spans="1:5" s="206" customFormat="1" ht="12.75" customHeight="1">
      <c r="A22" s="213">
        <v>15</v>
      </c>
      <c r="B22" s="216" t="s">
        <v>33</v>
      </c>
      <c r="C22" s="214" t="s">
        <v>195</v>
      </c>
      <c r="D22" s="217">
        <v>57</v>
      </c>
      <c r="E22" s="97"/>
    </row>
    <row r="23" spans="1:5" s="206" customFormat="1" ht="12.75" customHeight="1">
      <c r="A23" s="213">
        <v>18</v>
      </c>
      <c r="B23" s="216" t="s">
        <v>9</v>
      </c>
      <c r="C23" s="214" t="s">
        <v>134</v>
      </c>
      <c r="D23" s="217">
        <v>55</v>
      </c>
      <c r="E23" s="97"/>
    </row>
    <row r="24" spans="1:5" s="206" customFormat="1" ht="12.75" customHeight="1">
      <c r="A24" s="213">
        <v>19</v>
      </c>
      <c r="B24" s="216" t="s">
        <v>155</v>
      </c>
      <c r="C24" s="218" t="s">
        <v>295</v>
      </c>
      <c r="D24" s="217">
        <v>54</v>
      </c>
      <c r="E24" s="97"/>
    </row>
    <row r="25" spans="1:5" s="206" customFormat="1" ht="12.75" customHeight="1">
      <c r="A25" s="213">
        <v>19</v>
      </c>
      <c r="B25" s="216" t="s">
        <v>15</v>
      </c>
      <c r="C25" s="214" t="s">
        <v>261</v>
      </c>
      <c r="D25" s="217">
        <v>54</v>
      </c>
      <c r="E25" s="97"/>
    </row>
    <row r="26" spans="1:5" s="206" customFormat="1" ht="12.75" customHeight="1">
      <c r="A26" s="213">
        <v>21</v>
      </c>
      <c r="B26" s="216" t="s">
        <v>101</v>
      </c>
      <c r="C26" s="218" t="s">
        <v>272</v>
      </c>
      <c r="D26" s="217">
        <v>53</v>
      </c>
      <c r="E26" s="97"/>
    </row>
    <row r="27" spans="1:5" s="206" customFormat="1" ht="12.75" customHeight="1">
      <c r="A27" s="213">
        <v>22</v>
      </c>
      <c r="B27" s="219" t="s">
        <v>16</v>
      </c>
      <c r="C27" s="218" t="s">
        <v>292</v>
      </c>
      <c r="D27" s="217">
        <v>52</v>
      </c>
      <c r="E27" s="97"/>
    </row>
    <row r="28" spans="1:5" s="206" customFormat="1" ht="12.75" customHeight="1">
      <c r="A28" s="213">
        <v>23</v>
      </c>
      <c r="B28" s="216" t="s">
        <v>104</v>
      </c>
      <c r="C28" s="214" t="s">
        <v>572</v>
      </c>
      <c r="D28" s="217">
        <v>51</v>
      </c>
      <c r="E28" s="97"/>
    </row>
    <row r="29" spans="1:5" s="206" customFormat="1" ht="12.75" customHeight="1">
      <c r="A29" s="213">
        <v>24</v>
      </c>
      <c r="B29" s="219" t="s">
        <v>30</v>
      </c>
      <c r="C29" s="218" t="s">
        <v>265</v>
      </c>
      <c r="D29" s="217">
        <v>50</v>
      </c>
      <c r="E29" s="97"/>
    </row>
    <row r="30" spans="1:5" s="206" customFormat="1" ht="12.75" customHeight="1">
      <c r="A30" s="213">
        <v>25</v>
      </c>
      <c r="B30" s="219" t="s">
        <v>107</v>
      </c>
      <c r="C30" s="218" t="s">
        <v>297</v>
      </c>
      <c r="D30" s="217">
        <v>48</v>
      </c>
      <c r="E30" s="97"/>
    </row>
    <row r="31" spans="1:5" s="206" customFormat="1" ht="12.75" customHeight="1">
      <c r="A31" s="213">
        <v>26</v>
      </c>
      <c r="B31" s="219" t="s">
        <v>102</v>
      </c>
      <c r="C31" s="218" t="s">
        <v>300</v>
      </c>
      <c r="D31" s="217">
        <v>45</v>
      </c>
      <c r="E31" s="97"/>
    </row>
    <row r="32" spans="1:5" s="206" customFormat="1" ht="12.75" customHeight="1">
      <c r="A32" s="213">
        <v>26</v>
      </c>
      <c r="B32" s="216" t="s">
        <v>11</v>
      </c>
      <c r="C32" s="214" t="s">
        <v>358</v>
      </c>
      <c r="D32" s="217">
        <v>45</v>
      </c>
      <c r="E32" s="97"/>
    </row>
    <row r="33" spans="1:5" s="206" customFormat="1" ht="12.75" customHeight="1">
      <c r="A33" s="213">
        <v>28</v>
      </c>
      <c r="B33" s="216" t="s">
        <v>101</v>
      </c>
      <c r="C33" s="218" t="s">
        <v>275</v>
      </c>
      <c r="D33" s="217">
        <v>40</v>
      </c>
      <c r="E33" s="97"/>
    </row>
    <row r="34" spans="1:5" s="206" customFormat="1" ht="12.75" customHeight="1">
      <c r="A34" s="213">
        <v>28</v>
      </c>
      <c r="B34" s="216" t="s">
        <v>14</v>
      </c>
      <c r="C34" s="214" t="s">
        <v>220</v>
      </c>
      <c r="D34" s="217">
        <v>40</v>
      </c>
      <c r="E34" s="97"/>
    </row>
    <row r="35" spans="1:5" s="206" customFormat="1" ht="12.75" customHeight="1">
      <c r="A35" s="213">
        <v>28</v>
      </c>
      <c r="B35" s="219" t="s">
        <v>30</v>
      </c>
      <c r="C35" s="218" t="s">
        <v>309</v>
      </c>
      <c r="D35" s="217">
        <v>40</v>
      </c>
      <c r="E35" s="97"/>
    </row>
    <row r="36" spans="1:5" s="206" customFormat="1" ht="12.75" customHeight="1">
      <c r="A36" s="213">
        <v>28</v>
      </c>
      <c r="B36" s="216" t="s">
        <v>32</v>
      </c>
      <c r="C36" s="218" t="s">
        <v>291</v>
      </c>
      <c r="D36" s="217">
        <v>40</v>
      </c>
      <c r="E36" s="97"/>
    </row>
    <row r="37" spans="1:5" s="206" customFormat="1" ht="12.75" customHeight="1">
      <c r="A37" s="213">
        <v>32</v>
      </c>
      <c r="B37" s="216" t="s">
        <v>15</v>
      </c>
      <c r="C37" s="214" t="s">
        <v>260</v>
      </c>
      <c r="D37" s="217">
        <v>38</v>
      </c>
      <c r="E37" s="97"/>
    </row>
    <row r="38" spans="1:5" s="206" customFormat="1" ht="12.75" customHeight="1">
      <c r="A38" s="213">
        <v>32</v>
      </c>
      <c r="B38" s="219" t="s">
        <v>30</v>
      </c>
      <c r="C38" s="218" t="s">
        <v>362</v>
      </c>
      <c r="D38" s="217">
        <v>38</v>
      </c>
      <c r="E38" s="97"/>
    </row>
    <row r="39" spans="1:5" s="206" customFormat="1" ht="12.75" customHeight="1">
      <c r="A39" s="213">
        <v>34</v>
      </c>
      <c r="B39" s="219" t="s">
        <v>102</v>
      </c>
      <c r="C39" s="218" t="s">
        <v>284</v>
      </c>
      <c r="D39" s="217">
        <v>36</v>
      </c>
      <c r="E39" s="97"/>
    </row>
    <row r="40" spans="1:5" s="206" customFormat="1" ht="12.75" customHeight="1">
      <c r="A40" s="213">
        <v>34</v>
      </c>
      <c r="B40" s="219" t="s">
        <v>28</v>
      </c>
      <c r="C40" s="218" t="s">
        <v>280</v>
      </c>
      <c r="D40" s="217">
        <v>36</v>
      </c>
      <c r="E40" s="97"/>
    </row>
    <row r="41" spans="1:5" s="206" customFormat="1" ht="12.75" customHeight="1">
      <c r="A41" s="213">
        <v>34</v>
      </c>
      <c r="B41" s="219" t="s">
        <v>12</v>
      </c>
      <c r="C41" s="218" t="s">
        <v>279</v>
      </c>
      <c r="D41" s="217">
        <v>36</v>
      </c>
      <c r="E41" s="97"/>
    </row>
    <row r="42" spans="1:5" s="206" customFormat="1" ht="12.75" customHeight="1">
      <c r="A42" s="213">
        <v>37</v>
      </c>
      <c r="B42" s="219" t="s">
        <v>28</v>
      </c>
      <c r="C42" s="218" t="s">
        <v>281</v>
      </c>
      <c r="D42" s="217">
        <v>35</v>
      </c>
      <c r="E42" s="97"/>
    </row>
    <row r="43" spans="1:5" s="206" customFormat="1" ht="12.75" customHeight="1">
      <c r="A43" s="213">
        <v>37</v>
      </c>
      <c r="B43" s="219" t="s">
        <v>105</v>
      </c>
      <c r="C43" s="214" t="s">
        <v>308</v>
      </c>
      <c r="D43" s="217">
        <v>35</v>
      </c>
      <c r="E43" s="97"/>
    </row>
    <row r="44" spans="1:5" s="206" customFormat="1" ht="12.75" customHeight="1">
      <c r="A44" s="213">
        <v>37</v>
      </c>
      <c r="B44" s="219" t="s">
        <v>28</v>
      </c>
      <c r="C44" s="214" t="s">
        <v>363</v>
      </c>
      <c r="D44" s="217">
        <v>35</v>
      </c>
      <c r="E44" s="97"/>
    </row>
    <row r="45" spans="1:5" s="206" customFormat="1" ht="12.75" customHeight="1">
      <c r="A45" s="213">
        <v>40</v>
      </c>
      <c r="B45" s="221" t="s">
        <v>57</v>
      </c>
      <c r="C45" s="214" t="s">
        <v>192</v>
      </c>
      <c r="D45" s="217">
        <v>34</v>
      </c>
      <c r="E45" s="97"/>
    </row>
    <row r="46" spans="1:5" s="206" customFormat="1" ht="12.75" customHeight="1">
      <c r="A46" s="213">
        <v>40</v>
      </c>
      <c r="B46" s="216" t="s">
        <v>99</v>
      </c>
      <c r="C46" s="218" t="s">
        <v>263</v>
      </c>
      <c r="D46" s="217">
        <v>34</v>
      </c>
      <c r="E46" s="97"/>
    </row>
    <row r="47" spans="1:5" s="206" customFormat="1" ht="12.75" customHeight="1">
      <c r="A47" s="213">
        <v>42</v>
      </c>
      <c r="B47" s="216" t="s">
        <v>101</v>
      </c>
      <c r="C47" s="218" t="s">
        <v>221</v>
      </c>
      <c r="D47" s="217">
        <v>33</v>
      </c>
      <c r="E47" s="97"/>
    </row>
    <row r="48" spans="1:5" s="206" customFormat="1" ht="12.75" customHeight="1">
      <c r="A48" s="213">
        <v>42</v>
      </c>
      <c r="B48" s="216" t="s">
        <v>100</v>
      </c>
      <c r="C48" s="218" t="s">
        <v>266</v>
      </c>
      <c r="D48" s="217">
        <v>33</v>
      </c>
      <c r="E48" s="97"/>
    </row>
    <row r="49" spans="1:5" s="206" customFormat="1" ht="12.75" customHeight="1">
      <c r="A49" s="213">
        <v>44</v>
      </c>
      <c r="B49" s="216" t="s">
        <v>99</v>
      </c>
      <c r="C49" s="214" t="s">
        <v>259</v>
      </c>
      <c r="D49" s="217">
        <v>32</v>
      </c>
      <c r="E49" s="97"/>
    </row>
    <row r="50" spans="1:5" s="206" customFormat="1" ht="12.75" customHeight="1">
      <c r="A50" s="213">
        <v>45</v>
      </c>
      <c r="B50" s="219" t="s">
        <v>102</v>
      </c>
      <c r="C50" s="218" t="s">
        <v>303</v>
      </c>
      <c r="D50" s="217">
        <v>30</v>
      </c>
      <c r="E50" s="97"/>
    </row>
    <row r="51" spans="1:5" s="206" customFormat="1" ht="12.75" customHeight="1">
      <c r="A51" s="213">
        <v>46</v>
      </c>
      <c r="B51" s="216" t="s">
        <v>32</v>
      </c>
      <c r="C51" s="214" t="s">
        <v>131</v>
      </c>
      <c r="D51" s="217">
        <v>28</v>
      </c>
      <c r="E51" s="97"/>
    </row>
    <row r="52" spans="1:5" s="206" customFormat="1" ht="12.75" customHeight="1">
      <c r="A52" s="213">
        <v>46</v>
      </c>
      <c r="B52" s="219" t="s">
        <v>10</v>
      </c>
      <c r="C52" s="218" t="s">
        <v>299</v>
      </c>
      <c r="D52" s="217">
        <v>28</v>
      </c>
      <c r="E52" s="97"/>
    </row>
    <row r="53" spans="1:5" s="206" customFormat="1" ht="12.75" customHeight="1">
      <c r="A53" s="213">
        <v>46</v>
      </c>
      <c r="B53" s="219" t="s">
        <v>30</v>
      </c>
      <c r="C53" s="214" t="s">
        <v>223</v>
      </c>
      <c r="D53" s="217">
        <v>28</v>
      </c>
      <c r="E53" s="97"/>
    </row>
    <row r="54" spans="1:5" s="206" customFormat="1" ht="12.75" customHeight="1">
      <c r="A54" s="213">
        <v>49</v>
      </c>
      <c r="B54" s="216" t="s">
        <v>155</v>
      </c>
      <c r="C54" s="218" t="s">
        <v>301</v>
      </c>
      <c r="D54" s="217">
        <v>27</v>
      </c>
      <c r="E54" s="97"/>
    </row>
    <row r="55" spans="1:5" s="206" customFormat="1" ht="12.75" customHeight="1">
      <c r="A55" s="213">
        <v>50</v>
      </c>
      <c r="B55" s="216" t="s">
        <v>99</v>
      </c>
      <c r="C55" s="218" t="s">
        <v>359</v>
      </c>
      <c r="D55" s="215">
        <v>26</v>
      </c>
      <c r="E55" s="97"/>
    </row>
    <row r="56" spans="1:5" s="206" customFormat="1" ht="12.75" customHeight="1">
      <c r="A56" s="213">
        <v>50</v>
      </c>
      <c r="B56" s="219" t="s">
        <v>105</v>
      </c>
      <c r="C56" s="214" t="s">
        <v>224</v>
      </c>
      <c r="D56" s="217">
        <v>26</v>
      </c>
      <c r="E56" s="97"/>
    </row>
    <row r="57" spans="1:5" s="206" customFormat="1" ht="12.75" customHeight="1">
      <c r="A57" s="213">
        <v>50</v>
      </c>
      <c r="B57" s="216" t="s">
        <v>11</v>
      </c>
      <c r="C57" s="218" t="s">
        <v>307</v>
      </c>
      <c r="D57" s="217">
        <v>26</v>
      </c>
      <c r="E57" s="97"/>
    </row>
    <row r="58" spans="1:5" s="206" customFormat="1" ht="12.75" customHeight="1">
      <c r="A58" s="213">
        <v>50</v>
      </c>
      <c r="B58" s="216" t="s">
        <v>15</v>
      </c>
      <c r="C58" s="214" t="s">
        <v>187</v>
      </c>
      <c r="D58" s="217">
        <v>26</v>
      </c>
      <c r="E58" s="97"/>
    </row>
    <row r="59" spans="1:5" s="206" customFormat="1" ht="12.75" customHeight="1">
      <c r="A59" s="213">
        <v>50</v>
      </c>
      <c r="B59" s="219" t="s">
        <v>105</v>
      </c>
      <c r="C59" s="214" t="s">
        <v>189</v>
      </c>
      <c r="D59" s="217">
        <v>26</v>
      </c>
      <c r="E59" s="97"/>
    </row>
    <row r="60" spans="1:5" s="206" customFormat="1" ht="12.75" customHeight="1">
      <c r="A60" s="213">
        <v>55</v>
      </c>
      <c r="B60" s="219" t="s">
        <v>28</v>
      </c>
      <c r="C60" s="218" t="s">
        <v>196</v>
      </c>
      <c r="D60" s="217">
        <v>24</v>
      </c>
      <c r="E60" s="97"/>
    </row>
    <row r="61" spans="1:5" s="206" customFormat="1" ht="12.75" customHeight="1">
      <c r="A61" s="213">
        <v>55</v>
      </c>
      <c r="B61" s="219" t="s">
        <v>26</v>
      </c>
      <c r="C61" s="218" t="s">
        <v>306</v>
      </c>
      <c r="D61" s="217">
        <v>24</v>
      </c>
      <c r="E61" s="97"/>
    </row>
    <row r="62" spans="1:5" s="206" customFormat="1" ht="17.25" customHeight="1">
      <c r="A62" s="213">
        <v>55</v>
      </c>
      <c r="B62" s="216" t="s">
        <v>101</v>
      </c>
      <c r="C62" s="218" t="s">
        <v>274</v>
      </c>
      <c r="D62" s="217">
        <v>24</v>
      </c>
      <c r="E62" s="97"/>
    </row>
    <row r="63" spans="1:5" s="206" customFormat="1" ht="12.75" customHeight="1">
      <c r="A63" s="213">
        <v>55</v>
      </c>
      <c r="B63" s="219" t="s">
        <v>33</v>
      </c>
      <c r="C63" s="214" t="s">
        <v>312</v>
      </c>
      <c r="D63" s="217">
        <v>24</v>
      </c>
      <c r="E63" s="97"/>
    </row>
    <row r="64" spans="1:5" s="206" customFormat="1" ht="12.75" customHeight="1">
      <c r="A64" s="213">
        <v>55</v>
      </c>
      <c r="B64" s="219" t="s">
        <v>57</v>
      </c>
      <c r="C64" s="214" t="s">
        <v>188</v>
      </c>
      <c r="D64" s="217">
        <v>24</v>
      </c>
      <c r="E64" s="97"/>
    </row>
    <row r="65" spans="1:5" s="206" customFormat="1" ht="12.75" customHeight="1">
      <c r="A65" s="213">
        <v>60</v>
      </c>
      <c r="B65" s="219" t="s">
        <v>107</v>
      </c>
      <c r="C65" s="214" t="s">
        <v>132</v>
      </c>
      <c r="D65" s="217">
        <v>23</v>
      </c>
      <c r="E65" s="97"/>
    </row>
    <row r="66" spans="1:5" s="206" customFormat="1" ht="12.75" customHeight="1">
      <c r="A66" s="213">
        <v>60</v>
      </c>
      <c r="B66" s="219" t="s">
        <v>106</v>
      </c>
      <c r="C66" s="218" t="s">
        <v>191</v>
      </c>
      <c r="D66" s="217">
        <v>23</v>
      </c>
      <c r="E66" s="97"/>
    </row>
    <row r="67" spans="1:5" s="206" customFormat="1" ht="12.75" customHeight="1">
      <c r="A67" s="213">
        <v>62</v>
      </c>
      <c r="B67" s="216" t="s">
        <v>99</v>
      </c>
      <c r="C67" s="218" t="s">
        <v>293</v>
      </c>
      <c r="D67" s="217">
        <v>22</v>
      </c>
      <c r="E67" s="97"/>
    </row>
    <row r="68" spans="1:5" s="206" customFormat="1" ht="12.75" customHeight="1">
      <c r="A68" s="213">
        <v>62</v>
      </c>
      <c r="B68" s="216" t="s">
        <v>99</v>
      </c>
      <c r="C68" s="214" t="s">
        <v>198</v>
      </c>
      <c r="D68" s="217">
        <v>22</v>
      </c>
      <c r="E68" s="97"/>
    </row>
    <row r="69" spans="1:5" s="206" customFormat="1" ht="12.75" customHeight="1">
      <c r="A69" s="213">
        <v>64</v>
      </c>
      <c r="B69" s="216" t="s">
        <v>155</v>
      </c>
      <c r="C69" s="218" t="s">
        <v>294</v>
      </c>
      <c r="D69" s="217">
        <v>20</v>
      </c>
      <c r="E69" s="97"/>
    </row>
    <row r="70" spans="1:5" s="206" customFormat="1" ht="12.75" customHeight="1">
      <c r="A70" s="213">
        <v>64</v>
      </c>
      <c r="B70" s="219" t="s">
        <v>106</v>
      </c>
      <c r="C70" s="214" t="s">
        <v>270</v>
      </c>
      <c r="D70" s="217">
        <v>20</v>
      </c>
      <c r="E70" s="97"/>
    </row>
    <row r="71" spans="1:5" s="206" customFormat="1" ht="12.75" customHeight="1">
      <c r="A71" s="213">
        <v>64</v>
      </c>
      <c r="B71" s="219" t="s">
        <v>156</v>
      </c>
      <c r="C71" s="218" t="s">
        <v>298</v>
      </c>
      <c r="D71" s="217">
        <v>20</v>
      </c>
      <c r="E71" s="97"/>
    </row>
    <row r="72" spans="1:5" s="206" customFormat="1" ht="12.75" customHeight="1">
      <c r="A72" s="213">
        <v>64</v>
      </c>
      <c r="B72" s="219" t="s">
        <v>107</v>
      </c>
      <c r="C72" s="218" t="s">
        <v>296</v>
      </c>
      <c r="D72" s="217">
        <v>20</v>
      </c>
      <c r="E72" s="97"/>
    </row>
    <row r="73" spans="1:5" s="206" customFormat="1" ht="12.75" customHeight="1">
      <c r="A73" s="213">
        <v>68</v>
      </c>
      <c r="B73" s="219" t="s">
        <v>28</v>
      </c>
      <c r="C73" s="218" t="s">
        <v>282</v>
      </c>
      <c r="D73" s="217">
        <v>19</v>
      </c>
      <c r="E73" s="97"/>
    </row>
    <row r="74" spans="1:5" s="206" customFormat="1" ht="12.75" customHeight="1">
      <c r="A74" s="213">
        <v>68</v>
      </c>
      <c r="B74" s="225" t="s">
        <v>9</v>
      </c>
      <c r="C74" s="214" t="s">
        <v>357</v>
      </c>
      <c r="D74" s="217">
        <v>19</v>
      </c>
      <c r="E74" s="97"/>
    </row>
    <row r="75" spans="1:5" s="206" customFormat="1" ht="12.75" customHeight="1">
      <c r="A75" s="213">
        <v>68</v>
      </c>
      <c r="B75" s="216" t="s">
        <v>101</v>
      </c>
      <c r="C75" s="218" t="s">
        <v>276</v>
      </c>
      <c r="D75" s="217">
        <v>19</v>
      </c>
      <c r="E75" s="97"/>
    </row>
    <row r="76" spans="1:5" s="206" customFormat="1" ht="12.75" customHeight="1">
      <c r="A76" s="213">
        <v>68</v>
      </c>
      <c r="B76" s="219" t="s">
        <v>102</v>
      </c>
      <c r="C76" s="218" t="s">
        <v>304</v>
      </c>
      <c r="D76" s="217">
        <v>19</v>
      </c>
      <c r="E76" s="97"/>
    </row>
    <row r="77" spans="1:5" s="206" customFormat="1" ht="12.75" customHeight="1">
      <c r="A77" s="213">
        <v>68</v>
      </c>
      <c r="B77" s="216" t="s">
        <v>32</v>
      </c>
      <c r="C77" s="214" t="s">
        <v>226</v>
      </c>
      <c r="D77" s="217">
        <v>19</v>
      </c>
      <c r="E77" s="97"/>
    </row>
    <row r="78" spans="1:5" s="206" customFormat="1" ht="12.75" customHeight="1">
      <c r="A78" s="213">
        <v>73</v>
      </c>
      <c r="B78" s="219" t="s">
        <v>37</v>
      </c>
      <c r="C78" s="214" t="s">
        <v>194</v>
      </c>
      <c r="D78" s="217">
        <v>18</v>
      </c>
      <c r="E78" s="97"/>
    </row>
    <row r="79" spans="1:5" s="206" customFormat="1" ht="12.75" customHeight="1">
      <c r="A79" s="213">
        <v>73</v>
      </c>
      <c r="B79" s="216" t="s">
        <v>14</v>
      </c>
      <c r="C79" s="214" t="s">
        <v>227</v>
      </c>
      <c r="D79" s="217">
        <v>18</v>
      </c>
      <c r="E79" s="97"/>
    </row>
    <row r="80" spans="1:5" s="206" customFormat="1" ht="12.75" customHeight="1">
      <c r="A80" s="213">
        <v>75</v>
      </c>
      <c r="B80" s="219" t="s">
        <v>16</v>
      </c>
      <c r="C80" s="218" t="s">
        <v>264</v>
      </c>
      <c r="D80" s="217">
        <v>17</v>
      </c>
      <c r="E80" s="97"/>
    </row>
    <row r="81" spans="1:5" s="206" customFormat="1" ht="12.75" customHeight="1">
      <c r="A81" s="213">
        <v>76</v>
      </c>
      <c r="B81" s="219" t="s">
        <v>107</v>
      </c>
      <c r="C81" s="218" t="s">
        <v>364</v>
      </c>
      <c r="D81" s="217">
        <v>15</v>
      </c>
      <c r="E81" s="97"/>
    </row>
    <row r="82" spans="1:5" s="206" customFormat="1" ht="12.75" customHeight="1">
      <c r="A82" s="213">
        <v>77</v>
      </c>
      <c r="B82" s="219" t="s">
        <v>106</v>
      </c>
      <c r="C82" s="218" t="s">
        <v>271</v>
      </c>
      <c r="D82" s="217">
        <v>14</v>
      </c>
      <c r="E82" s="97"/>
    </row>
    <row r="83" spans="1:5" s="206" customFormat="1" ht="12.75" customHeight="1">
      <c r="A83" s="213">
        <v>78</v>
      </c>
      <c r="B83" s="219" t="s">
        <v>106</v>
      </c>
      <c r="C83" s="218" t="s">
        <v>269</v>
      </c>
      <c r="D83" s="217">
        <v>13</v>
      </c>
      <c r="E83" s="97"/>
    </row>
    <row r="84" spans="1:5" s="206" customFormat="1" ht="12.75" customHeight="1">
      <c r="A84" s="213">
        <v>78</v>
      </c>
      <c r="B84" s="219" t="s">
        <v>33</v>
      </c>
      <c r="C84" s="218" t="s">
        <v>311</v>
      </c>
      <c r="D84" s="217">
        <v>13</v>
      </c>
      <c r="E84" s="97"/>
    </row>
    <row r="85" spans="1:5" s="206" customFormat="1" ht="12.75" customHeight="1">
      <c r="A85" s="213">
        <v>80</v>
      </c>
      <c r="B85" s="219" t="s">
        <v>102</v>
      </c>
      <c r="C85" s="214" t="s">
        <v>128</v>
      </c>
      <c r="D85" s="217">
        <v>11</v>
      </c>
      <c r="E85" s="97"/>
    </row>
    <row r="86" spans="1:5" s="206" customFormat="1" ht="12.75" customHeight="1">
      <c r="A86" s="213">
        <v>81</v>
      </c>
      <c r="B86" s="219" t="s">
        <v>102</v>
      </c>
      <c r="C86" s="218" t="s">
        <v>302</v>
      </c>
      <c r="D86" s="217">
        <v>10</v>
      </c>
      <c r="E86" s="97"/>
    </row>
    <row r="87" spans="1:5" s="206" customFormat="1" ht="12.75" customHeight="1">
      <c r="A87" s="213">
        <v>81</v>
      </c>
      <c r="B87" s="216" t="s">
        <v>33</v>
      </c>
      <c r="C87" s="214" t="s">
        <v>313</v>
      </c>
      <c r="D87" s="217">
        <v>10</v>
      </c>
      <c r="E87" s="97"/>
    </row>
    <row r="88" spans="1:5" s="206" customFormat="1" ht="12.75" customHeight="1">
      <c r="A88" s="213">
        <v>83</v>
      </c>
      <c r="B88" s="219" t="s">
        <v>30</v>
      </c>
      <c r="C88" s="214" t="s">
        <v>129</v>
      </c>
      <c r="D88" s="215">
        <v>9</v>
      </c>
      <c r="E88" s="97"/>
    </row>
    <row r="89" spans="1:5" s="206" customFormat="1" ht="12.75" customHeight="1">
      <c r="A89" s="213">
        <v>83</v>
      </c>
      <c r="B89" s="216" t="s">
        <v>99</v>
      </c>
      <c r="C89" s="214" t="s">
        <v>225</v>
      </c>
      <c r="D89" s="217">
        <v>9</v>
      </c>
      <c r="E89" s="97"/>
    </row>
    <row r="90" spans="1:5" s="206" customFormat="1" ht="12.75" customHeight="1">
      <c r="A90" s="213">
        <v>85</v>
      </c>
      <c r="B90" s="219" t="s">
        <v>30</v>
      </c>
      <c r="C90" s="218" t="s">
        <v>310</v>
      </c>
      <c r="D90" s="217">
        <v>7</v>
      </c>
      <c r="E90" s="97"/>
    </row>
    <row r="91" spans="1:5" s="206" customFormat="1" ht="12.75" customHeight="1">
      <c r="A91" s="213">
        <v>86</v>
      </c>
      <c r="B91" s="216" t="s">
        <v>32</v>
      </c>
      <c r="C91" s="218" t="s">
        <v>290</v>
      </c>
      <c r="D91" s="217">
        <v>6</v>
      </c>
      <c r="E91" s="97"/>
    </row>
    <row r="92" spans="1:5" s="206" customFormat="1" ht="12.75" customHeight="1">
      <c r="A92" s="213">
        <v>87</v>
      </c>
      <c r="B92" s="219" t="s">
        <v>107</v>
      </c>
      <c r="C92" s="218" t="s">
        <v>287</v>
      </c>
      <c r="D92" s="217">
        <v>5</v>
      </c>
      <c r="E92" s="212"/>
    </row>
    <row r="93" spans="1:5" s="206" customFormat="1" ht="12.75" customHeight="1">
      <c r="A93" s="213"/>
      <c r="B93" s="219" t="s">
        <v>105</v>
      </c>
      <c r="C93" s="218" t="s">
        <v>278</v>
      </c>
      <c r="D93" s="217">
        <v>0</v>
      </c>
      <c r="E93" s="212"/>
    </row>
    <row r="94" spans="1:12" s="206" customFormat="1" ht="12.75" customHeight="1">
      <c r="A94" s="213"/>
      <c r="B94" s="216" t="s">
        <v>104</v>
      </c>
      <c r="C94" s="218" t="s">
        <v>289</v>
      </c>
      <c r="D94" s="217">
        <v>0</v>
      </c>
      <c r="E94" s="97"/>
      <c r="G94" s="103"/>
      <c r="I94" s="103"/>
      <c r="J94" s="103"/>
      <c r="K94" s="103"/>
      <c r="L94" s="103"/>
    </row>
    <row r="95" spans="1:14" s="206" customFormat="1" ht="12.75" customHeight="1">
      <c r="A95" s="213"/>
      <c r="B95" s="216" t="s">
        <v>104</v>
      </c>
      <c r="C95" s="218" t="s">
        <v>305</v>
      </c>
      <c r="D95" s="217">
        <v>0</v>
      </c>
      <c r="E95" s="97"/>
      <c r="I95" s="102"/>
      <c r="J95" s="102"/>
      <c r="K95" s="102"/>
      <c r="L95" s="102"/>
      <c r="M95" s="102"/>
      <c r="N95" s="102"/>
    </row>
    <row r="96" spans="1:5" s="206" customFormat="1" ht="12.75" customHeight="1">
      <c r="A96" s="213"/>
      <c r="B96" s="216" t="s">
        <v>99</v>
      </c>
      <c r="C96" s="218" t="s">
        <v>286</v>
      </c>
      <c r="D96" s="217">
        <v>0</v>
      </c>
      <c r="E96" s="97"/>
    </row>
    <row r="97" spans="1:5" s="206" customFormat="1" ht="12.75" customHeight="1">
      <c r="A97" s="213"/>
      <c r="B97" s="216" t="s">
        <v>155</v>
      </c>
      <c r="C97" s="218" t="s">
        <v>197</v>
      </c>
      <c r="D97" s="217">
        <v>0</v>
      </c>
      <c r="E97" s="97"/>
    </row>
    <row r="98" spans="1:5" s="206" customFormat="1" ht="12.75" customHeight="1">
      <c r="A98" s="213"/>
      <c r="B98" s="219" t="s">
        <v>28</v>
      </c>
      <c r="C98" s="218" t="s">
        <v>283</v>
      </c>
      <c r="D98" s="217">
        <v>0</v>
      </c>
      <c r="E98" s="97"/>
    </row>
    <row r="99" spans="1:5" s="206" customFormat="1" ht="12.75" customHeight="1">
      <c r="A99" s="213"/>
      <c r="B99" s="216" t="s">
        <v>33</v>
      </c>
      <c r="C99" s="214" t="s">
        <v>315</v>
      </c>
      <c r="D99" s="217">
        <v>0</v>
      </c>
      <c r="E99" s="97"/>
    </row>
    <row r="100" spans="1:5" s="206" customFormat="1" ht="12.75" customHeight="1">
      <c r="A100" s="213"/>
      <c r="B100" s="216" t="s">
        <v>33</v>
      </c>
      <c r="C100" s="214" t="s">
        <v>314</v>
      </c>
      <c r="D100" s="217">
        <v>0</v>
      </c>
      <c r="E100" s="97"/>
    </row>
    <row r="101" spans="1:5" s="206" customFormat="1" ht="12.75" customHeight="1">
      <c r="A101" s="213"/>
      <c r="B101" s="219" t="s">
        <v>30</v>
      </c>
      <c r="C101" s="214" t="s">
        <v>133</v>
      </c>
      <c r="D101" s="217">
        <v>0</v>
      </c>
      <c r="E101" s="97"/>
    </row>
    <row r="102" spans="1:5" s="206" customFormat="1" ht="12.75" customHeight="1">
      <c r="A102" s="213"/>
      <c r="B102" s="216" t="s">
        <v>99</v>
      </c>
      <c r="C102" s="218" t="s">
        <v>285</v>
      </c>
      <c r="D102" s="217">
        <v>0</v>
      </c>
      <c r="E102" s="97"/>
    </row>
    <row r="103" spans="1:5" s="206" customFormat="1" ht="12.75" customHeight="1">
      <c r="A103" s="213"/>
      <c r="B103" s="216" t="s">
        <v>104</v>
      </c>
      <c r="C103" s="218" t="s">
        <v>288</v>
      </c>
      <c r="D103" s="217">
        <v>0</v>
      </c>
      <c r="E103" s="97"/>
    </row>
    <row r="104" spans="1:5" s="206" customFormat="1" ht="12.75" customHeight="1">
      <c r="A104" s="213"/>
      <c r="B104" s="216" t="s">
        <v>101</v>
      </c>
      <c r="C104" s="214" t="s">
        <v>273</v>
      </c>
      <c r="D104" s="217">
        <v>0</v>
      </c>
      <c r="E104" s="97"/>
    </row>
    <row r="105" s="206" customFormat="1" ht="12.75" customHeight="1">
      <c r="E105" s="97"/>
    </row>
    <row r="106" s="206" customFormat="1" ht="12.75" customHeight="1">
      <c r="E106" s="97"/>
    </row>
    <row r="107" s="206" customFormat="1" ht="12.75" customHeight="1">
      <c r="E107" s="97"/>
    </row>
    <row r="108" s="206" customFormat="1" ht="12.75" customHeight="1">
      <c r="E108" s="97"/>
    </row>
    <row r="109" s="206" customFormat="1" ht="12.75" customHeight="1">
      <c r="E109" s="97"/>
    </row>
    <row r="110" s="206" customFormat="1" ht="12.75" customHeight="1">
      <c r="E110" s="97"/>
    </row>
    <row r="111" s="206" customFormat="1" ht="12.75" customHeight="1">
      <c r="E111" s="97"/>
    </row>
    <row r="113" ht="15">
      <c r="A113" s="114" t="s">
        <v>20</v>
      </c>
    </row>
    <row r="114" spans="1:4" ht="15">
      <c r="A114" s="114" t="s">
        <v>13</v>
      </c>
      <c r="D114" s="146" t="s">
        <v>233</v>
      </c>
    </row>
    <row r="115" spans="1:4" ht="15">
      <c r="A115" s="114" t="s">
        <v>76</v>
      </c>
      <c r="D115" s="146"/>
    </row>
    <row r="116" spans="1:4" ht="15">
      <c r="A116" s="114" t="s">
        <v>13</v>
      </c>
      <c r="D116" s="146" t="s">
        <v>120</v>
      </c>
    </row>
  </sheetData>
  <sheetProtection/>
  <mergeCells count="1">
    <mergeCell ref="C1:E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96" r:id="rId2"/>
  <rowBreaks count="1" manualBreakCount="1">
    <brk id="5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FLAK-1</cp:lastModifiedBy>
  <cp:lastPrinted>2014-01-31T14:24:50Z</cp:lastPrinted>
  <dcterms:created xsi:type="dcterms:W3CDTF">2006-03-22T19:35:35Z</dcterms:created>
  <dcterms:modified xsi:type="dcterms:W3CDTF">2014-02-03T09:21:16Z</dcterms:modified>
  <cp:category/>
  <cp:version/>
  <cp:contentType/>
  <cp:contentStatus/>
</cp:coreProperties>
</file>