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8"/>
  </bookViews>
  <sheets>
    <sheet name="Титул" sheetId="1" r:id="rId1"/>
    <sheet name="Команди" sheetId="2" r:id="rId2"/>
    <sheet name="Судді " sheetId="3" r:id="rId3"/>
    <sheet name="Кільк." sheetId="4" r:id="rId4"/>
    <sheet name="Статист-ЧУ" sheetId="5" r:id="rId5"/>
    <sheet name="DQчол1" sheetId="6" r:id="rId6"/>
    <sheet name="DQжін1" sheetId="7" r:id="rId7"/>
    <sheet name="ос.рах" sheetId="8" r:id="rId8"/>
    <sheet name="Лист1" sheetId="9" r:id="rId9"/>
  </sheets>
  <definedNames>
    <definedName name="_xlnm.Print_Area" localSheetId="1">'Команди'!$A$1:$G$42</definedName>
  </definedNames>
  <calcPr fullCalcOnLoad="1" refMode="R1C1"/>
</workbook>
</file>

<file path=xl/sharedStrings.xml><?xml version="1.0" encoding="utf-8"?>
<sst xmlns="http://schemas.openxmlformats.org/spreadsheetml/2006/main" count="11626" uniqueCount="2736">
  <si>
    <t>МІНІСТЕРСТВО  МОЛОДІ ТА СПОРТУ УКРАЇНИ</t>
  </si>
  <si>
    <t>ФЕДЕРАЦІЯ ЛЕГКОЇ АТЛЕТИКИ УКРАЇНИ</t>
  </si>
  <si>
    <t>ФЕДЕРАЦІЯ ЛЕГКОЇ АТЛЕТИКИ ДНІПРОПЕТРОВСЬКОЇ ОБЛАСТІ</t>
  </si>
  <si>
    <t>Командний чемпіонат України з легкої атлетики серед юнаків  (2001 р.н. та мол.)</t>
  </si>
  <si>
    <t>КОМАНДНІ ПІДСУМКИ</t>
  </si>
  <si>
    <t>Місце</t>
  </si>
  <si>
    <t>Регіон</t>
  </si>
  <si>
    <t>Очки за особистим рахунком</t>
  </si>
  <si>
    <t>Естафета Дівчата</t>
  </si>
  <si>
    <t>Естафета Юнаки</t>
  </si>
  <si>
    <t>Сума</t>
  </si>
  <si>
    <t>Донецька</t>
  </si>
  <si>
    <t>Харкiвська</t>
  </si>
  <si>
    <t>Днiпропетровська</t>
  </si>
  <si>
    <t>Київська</t>
  </si>
  <si>
    <t>м. Київ</t>
  </si>
  <si>
    <t>Черкаська</t>
  </si>
  <si>
    <t>Сумська</t>
  </si>
  <si>
    <t>Житомирська</t>
  </si>
  <si>
    <t>DNS</t>
  </si>
  <si>
    <t>Волинська</t>
  </si>
  <si>
    <t>Рiвненська</t>
  </si>
  <si>
    <t>Запорiзька</t>
  </si>
  <si>
    <t>Одеська</t>
  </si>
  <si>
    <t>Миколаївська</t>
  </si>
  <si>
    <t>Херсонська</t>
  </si>
  <si>
    <t>Івано-Франкiвська</t>
  </si>
  <si>
    <t>Кiровоградська</t>
  </si>
  <si>
    <t>Луганська</t>
  </si>
  <si>
    <t>DQ</t>
  </si>
  <si>
    <t>Тернопiльська</t>
  </si>
  <si>
    <t>Вiнницька</t>
  </si>
  <si>
    <t>Хмельницька</t>
  </si>
  <si>
    <t>Львiвська</t>
  </si>
  <si>
    <t>Полтавська</t>
  </si>
  <si>
    <t>Закарпатська</t>
  </si>
  <si>
    <t>Чернiвецька</t>
  </si>
  <si>
    <t>Чернiгiвська</t>
  </si>
  <si>
    <t>Технічний делегат</t>
  </si>
  <si>
    <t>Національний суддя зі спорту</t>
  </si>
  <si>
    <t>Яна Бочарська</t>
  </si>
  <si>
    <t>Головний секретар,</t>
  </si>
  <si>
    <t>Лариса Якерсон</t>
  </si>
  <si>
    <t>м. Дніпро</t>
  </si>
  <si>
    <t>МІНІСТЕРСТВО МОЛОДІ ТА СПОРТУ УКРАЇНИ</t>
  </si>
  <si>
    <t xml:space="preserve">          СКЛАД ГОЛОВНОЇ СУДДІВСЬКОЇ КОЛЕГІЇ</t>
  </si>
  <si>
    <t>Оргделегат  ФЛАУ</t>
  </si>
  <si>
    <t>Василь Ярощук</t>
  </si>
  <si>
    <t>НС</t>
  </si>
  <si>
    <t>м. Кропивницький</t>
  </si>
  <si>
    <t>Техделегат ФЛАУ</t>
  </si>
  <si>
    <t>Керівник змагань</t>
  </si>
  <si>
    <t>Олег Зайченко</t>
  </si>
  <si>
    <t>Головний секретар</t>
  </si>
  <si>
    <t>м. Суми</t>
  </si>
  <si>
    <t>Заст.головного секретаря</t>
  </si>
  <si>
    <t>Тетяна Родкіна</t>
  </si>
  <si>
    <t>Керівник ТІЦ</t>
  </si>
  <si>
    <t>Руслан Гливинський</t>
  </si>
  <si>
    <t>м. Одеса</t>
  </si>
  <si>
    <t>Офіційний статистик ФЛАУ</t>
  </si>
  <si>
    <t>Іван Качківський</t>
  </si>
  <si>
    <t>м. Вінниця</t>
  </si>
  <si>
    <t>Керівники служб:</t>
  </si>
  <si>
    <t>інформації</t>
  </si>
  <si>
    <t>Наталія Підкопайло</t>
  </si>
  <si>
    <t>І к</t>
  </si>
  <si>
    <t>нагородження</t>
  </si>
  <si>
    <t>Наталія Овчаренко</t>
  </si>
  <si>
    <t>м. Харків</t>
  </si>
  <si>
    <t>фотофінішу</t>
  </si>
  <si>
    <t>Віктор Ласточкін</t>
  </si>
  <si>
    <t>Рефері:</t>
  </si>
  <si>
    <t>кімнати збору</t>
  </si>
  <si>
    <t>Марина Якуба</t>
  </si>
  <si>
    <t>м. Лубни</t>
  </si>
  <si>
    <t>зі старту</t>
  </si>
  <si>
    <t>Анатолій Нікітін</t>
  </si>
  <si>
    <t>м. Житомир</t>
  </si>
  <si>
    <t>з бігу</t>
  </si>
  <si>
    <t>Олександр Корсун</t>
  </si>
  <si>
    <t>зі стрибків горизонтальних</t>
  </si>
  <si>
    <t>Ігор Ціох</t>
  </si>
  <si>
    <t>Дніпропетровська</t>
  </si>
  <si>
    <t>зі стрибків у висоту</t>
  </si>
  <si>
    <t>Володимир Коваль</t>
  </si>
  <si>
    <t>з багатоборств</t>
  </si>
  <si>
    <t>Жорж Каруца</t>
  </si>
  <si>
    <t>м. Кривий Ріг</t>
  </si>
  <si>
    <t xml:space="preserve">з метань </t>
  </si>
  <si>
    <t>Зінаїда Гавриліна</t>
  </si>
  <si>
    <t>Віталій Флоря</t>
  </si>
  <si>
    <t>Апеляційне журі:</t>
  </si>
  <si>
    <t>Анатолій Ярош</t>
  </si>
  <si>
    <t>м. Луганськ</t>
  </si>
  <si>
    <t>Борис Крок</t>
  </si>
  <si>
    <t>Олександра Якерсон</t>
  </si>
  <si>
    <t>СТАТИСТИЧНА ЗВІТНІСТЬ</t>
  </si>
  <si>
    <t>Область</t>
  </si>
  <si>
    <t>Заг. кільк. учасників</t>
  </si>
  <si>
    <t>Кількість юнаків</t>
  </si>
  <si>
    <t>кількість дівчат</t>
  </si>
  <si>
    <t>МСУ</t>
  </si>
  <si>
    <t>КМСУ</t>
  </si>
  <si>
    <t>І розряд</t>
  </si>
  <si>
    <t>ІІ розряд</t>
  </si>
  <si>
    <t>ІІІ розряд</t>
  </si>
  <si>
    <t>юнацькі</t>
  </si>
  <si>
    <t>Xерсонська</t>
  </si>
  <si>
    <t>м.Київ</t>
  </si>
  <si>
    <t>Грузія</t>
  </si>
  <si>
    <t>ВСЬОГО:</t>
  </si>
  <si>
    <t xml:space="preserve">                               </t>
  </si>
  <si>
    <t xml:space="preserve">Кількість учасників на видах </t>
  </si>
  <si>
    <t>№ з\с</t>
  </si>
  <si>
    <t>Види</t>
  </si>
  <si>
    <t>Юнаки</t>
  </si>
  <si>
    <t>Дівчата</t>
  </si>
  <si>
    <t>Кількість на виді</t>
  </si>
  <si>
    <t>Кількість забігів та вихід до фіналу</t>
  </si>
  <si>
    <t>100м</t>
  </si>
  <si>
    <r>
      <t xml:space="preserve">7з   </t>
    </r>
    <r>
      <rPr>
        <b/>
        <sz val="10"/>
        <rFont val="Times New Roman"/>
        <family val="1"/>
      </rPr>
      <t>F 8t</t>
    </r>
  </si>
  <si>
    <r>
      <t xml:space="preserve">6з  </t>
    </r>
    <r>
      <rPr>
        <b/>
        <sz val="10"/>
        <rFont val="Times New Roman"/>
        <family val="1"/>
      </rPr>
      <t>F 8t</t>
    </r>
  </si>
  <si>
    <t>200м</t>
  </si>
  <si>
    <t xml:space="preserve">9з  </t>
  </si>
  <si>
    <t>9з</t>
  </si>
  <si>
    <t>400м</t>
  </si>
  <si>
    <t xml:space="preserve">6з  </t>
  </si>
  <si>
    <t>5з</t>
  </si>
  <si>
    <t>800м</t>
  </si>
  <si>
    <t xml:space="preserve">4з </t>
  </si>
  <si>
    <t>4з</t>
  </si>
  <si>
    <t>1500м</t>
  </si>
  <si>
    <t>2з</t>
  </si>
  <si>
    <t>3000м</t>
  </si>
  <si>
    <t>1з</t>
  </si>
  <si>
    <t>естафета</t>
  </si>
  <si>
    <t xml:space="preserve">3з </t>
  </si>
  <si>
    <t>100-110м з\б</t>
  </si>
  <si>
    <r>
      <t xml:space="preserve">3з  </t>
    </r>
    <r>
      <rPr>
        <b/>
        <sz val="10"/>
        <rFont val="Times New Roman"/>
        <family val="1"/>
      </rPr>
      <t>F 1,2+2t</t>
    </r>
  </si>
  <si>
    <t>400м з\б</t>
  </si>
  <si>
    <t xml:space="preserve">2з </t>
  </si>
  <si>
    <t>2000м з\п</t>
  </si>
  <si>
    <t>5000-3000м с\х</t>
  </si>
  <si>
    <t>висота</t>
  </si>
  <si>
    <t>початкова 1,65</t>
  </si>
  <si>
    <t>початкова 1,45</t>
  </si>
  <si>
    <t>жердина</t>
  </si>
  <si>
    <t>початкова 3,00</t>
  </si>
  <si>
    <t>початкова 2,20</t>
  </si>
  <si>
    <t>довжина</t>
  </si>
  <si>
    <t>фінал</t>
  </si>
  <si>
    <t>потрійний</t>
  </si>
  <si>
    <t>ядро</t>
  </si>
  <si>
    <t>диск</t>
  </si>
  <si>
    <t>молот</t>
  </si>
  <si>
    <t>спис</t>
  </si>
  <si>
    <t>багатоборство</t>
  </si>
  <si>
    <t>Вятіорец С.Є., Середа С.С.</t>
  </si>
  <si>
    <t>У</t>
  </si>
  <si>
    <t>ф</t>
  </si>
  <si>
    <t>200 м</t>
  </si>
  <si>
    <t>16.05.2001</t>
  </si>
  <si>
    <t>ВОВК Данило</t>
  </si>
  <si>
    <t>II</t>
  </si>
  <si>
    <t>q</t>
  </si>
  <si>
    <t>11.70</t>
  </si>
  <si>
    <t>з</t>
  </si>
  <si>
    <t>100 м</t>
  </si>
  <si>
    <t>Результати, що не ввійшли до підрахунку командної першості:</t>
  </si>
  <si>
    <t>Залік : 25    Підсумок:</t>
  </si>
  <si>
    <t>Масюк А.М.</t>
  </si>
  <si>
    <t>С</t>
  </si>
  <si>
    <t>22.04.2002</t>
  </si>
  <si>
    <t>ШУЛЬГА Дмитро</t>
  </si>
  <si>
    <t>25.01.2002</t>
  </si>
  <si>
    <t>КАРАНДА Микита</t>
  </si>
  <si>
    <t>Луценко В.В.</t>
  </si>
  <si>
    <t>21.08.2001</t>
  </si>
  <si>
    <t>БОВАН Олексій</t>
  </si>
  <si>
    <t>11.40</t>
  </si>
  <si>
    <t>Тренери</t>
  </si>
  <si>
    <t>ФСТ</t>
  </si>
  <si>
    <t>КЗ</t>
  </si>
  <si>
    <t>Очки</t>
  </si>
  <si>
    <t>Розр</t>
  </si>
  <si>
    <t>М-це</t>
  </si>
  <si>
    <t>Рез.</t>
  </si>
  <si>
    <t>Круг</t>
  </si>
  <si>
    <t>Вид</t>
  </si>
  <si>
    <t>Дата 
нар.</t>
  </si>
  <si>
    <t>Спортсмен</t>
  </si>
  <si>
    <t>Чернігівська</t>
  </si>
  <si>
    <t>Особистий рахунок</t>
  </si>
  <si>
    <t>Дніпро 29 - 30 вересня 2018 р.</t>
  </si>
  <si>
    <t>Командний чемпіонат України серед юнаків (2001 р.н. та молодше)</t>
  </si>
  <si>
    <t>Бойчук І.А., Ячнюк І.О.</t>
  </si>
  <si>
    <t>МОН</t>
  </si>
  <si>
    <t>14.01</t>
  </si>
  <si>
    <t>ядро 5 кг</t>
  </si>
  <si>
    <t>29.06.2002</t>
  </si>
  <si>
    <t>ЯВОРСЬКИЙ Іван</t>
  </si>
  <si>
    <t>Тищук Д.І., Ватрич Т.І.</t>
  </si>
  <si>
    <t>I</t>
  </si>
  <si>
    <t>8:54.91</t>
  </si>
  <si>
    <t>3000 м</t>
  </si>
  <si>
    <t>01.10.2001</t>
  </si>
  <si>
    <t>ПАВЛЮК Іван</t>
  </si>
  <si>
    <t>Чернівецька</t>
  </si>
  <si>
    <t>Тихомиров А.М.</t>
  </si>
  <si>
    <t>NM</t>
  </si>
  <si>
    <t>молот 5 кг</t>
  </si>
  <si>
    <t>26.04.2001</t>
  </si>
  <si>
    <t>ПОЛІЩУК Роман</t>
  </si>
  <si>
    <t>Кудін П.І., Смаглій Т.П.</t>
  </si>
  <si>
    <t>спис 500 гр</t>
  </si>
  <si>
    <t>05.03.2001</t>
  </si>
  <si>
    <t>ЗІНЧЕНКО Лілія</t>
  </si>
  <si>
    <t>17.03.2003</t>
  </si>
  <si>
    <t>ВОРОНА Андрій</t>
  </si>
  <si>
    <t>Лисенко С.А.</t>
  </si>
  <si>
    <t>диск 1,5 кг</t>
  </si>
  <si>
    <t>28.04.2002</t>
  </si>
  <si>
    <t>БУЛАВА Максим</t>
  </si>
  <si>
    <t>Вавринкевич В.В.</t>
  </si>
  <si>
    <t>Д</t>
  </si>
  <si>
    <t>DQ 162.7</t>
  </si>
  <si>
    <t>08.11.2002</t>
  </si>
  <si>
    <t>ЧОРНОБАЙ Яна</t>
  </si>
  <si>
    <t>Старовойтов О.Ф.</t>
  </si>
  <si>
    <t>DNF</t>
  </si>
  <si>
    <t>800 м</t>
  </si>
  <si>
    <t>14.04.2002</t>
  </si>
  <si>
    <t>ГОЛУБОВИЧ Ростислав</t>
  </si>
  <si>
    <t>Пестенкова І.М., Пестенков О.В., Вавринкевич В.В.</t>
  </si>
  <si>
    <t>III юн</t>
  </si>
  <si>
    <t>28.73</t>
  </si>
  <si>
    <t>22.06.2001</t>
  </si>
  <si>
    <t>ЗІНЧЕНКО Панас</t>
  </si>
  <si>
    <t>Василенко І.М., Дзюник І.С.</t>
  </si>
  <si>
    <t>II юн</t>
  </si>
  <si>
    <t>12.96</t>
  </si>
  <si>
    <t>18.12.2003</t>
  </si>
  <si>
    <t>СТАДНІК Микола</t>
  </si>
  <si>
    <t>Ткаленко Ю.В., Лагунов М.Г.</t>
  </si>
  <si>
    <t>III</t>
  </si>
  <si>
    <t>24.94</t>
  </si>
  <si>
    <t>31.10.2001</t>
  </si>
  <si>
    <t>КОРСАКЕВИЧ Станіслав</t>
  </si>
  <si>
    <t>I юн</t>
  </si>
  <si>
    <t>12.59</t>
  </si>
  <si>
    <t>2:08.02</t>
  </si>
  <si>
    <t>16.05.2003</t>
  </si>
  <si>
    <t>КОЛЕСНІКОВ Кирило</t>
  </si>
  <si>
    <t>2:26.45</t>
  </si>
  <si>
    <t>100+200+300+400 м</t>
  </si>
  <si>
    <t>ЧОРНОБАЙ Надія</t>
  </si>
  <si>
    <t>Вавринкевич В.В., Кудін П.І.</t>
  </si>
  <si>
    <t>10.04.2001</t>
  </si>
  <si>
    <t>КОРИТНИК Тетяна</t>
  </si>
  <si>
    <t>Чернявська К.М.</t>
  </si>
  <si>
    <t>13.07.2003</t>
  </si>
  <si>
    <t>ГНОЄВА Ольга</t>
  </si>
  <si>
    <t>Юнак Л.П.</t>
  </si>
  <si>
    <t>2:06.27</t>
  </si>
  <si>
    <t>26.08.2001</t>
  </si>
  <si>
    <t>ЮНАК Дмитро</t>
  </si>
  <si>
    <t>15.05.2003</t>
  </si>
  <si>
    <t>ТУПІЦЬКИЙ Едуард</t>
  </si>
  <si>
    <t>11.72</t>
  </si>
  <si>
    <t>16.02.2002</t>
  </si>
  <si>
    <t>ЧЕРНОЄНКО Вадим</t>
  </si>
  <si>
    <t>4:39.09</t>
  </si>
  <si>
    <t>1500 м</t>
  </si>
  <si>
    <t>12.25</t>
  </si>
  <si>
    <t>1:05.30</t>
  </si>
  <si>
    <t>400 м з/б (0.840)</t>
  </si>
  <si>
    <t>4:34.13</t>
  </si>
  <si>
    <t>26.10.2002</t>
  </si>
  <si>
    <t>ВЕДУЛА Євгеній</t>
  </si>
  <si>
    <t>29.84</t>
  </si>
  <si>
    <t>05.04.2002</t>
  </si>
  <si>
    <t>МАХНО Владислав</t>
  </si>
  <si>
    <t>20.37</t>
  </si>
  <si>
    <t>26.87</t>
  </si>
  <si>
    <t>Кирдода І.І.</t>
  </si>
  <si>
    <t>33.80</t>
  </si>
  <si>
    <t>23.02.2003</t>
  </si>
  <si>
    <t>БІДНЕНКО Владислав</t>
  </si>
  <si>
    <t>1:02.17</t>
  </si>
  <si>
    <t>39.81</t>
  </si>
  <si>
    <t>24.06.2001</t>
  </si>
  <si>
    <t>СОРОЧЕНКО Олександр</t>
  </si>
  <si>
    <t>42.54</t>
  </si>
  <si>
    <t>27.02.2002</t>
  </si>
  <si>
    <t>ЧУМАК Назар</t>
  </si>
  <si>
    <t>Чернявська К.М., Окрайченко К.Й.</t>
  </si>
  <si>
    <t>11.95</t>
  </si>
  <si>
    <t>17.02.2002</t>
  </si>
  <si>
    <t>БАБІЦЬКА Маргарита</t>
  </si>
  <si>
    <t>5.80</t>
  </si>
  <si>
    <t>31.03.2002</t>
  </si>
  <si>
    <t>КАТЕРУША Ярослав</t>
  </si>
  <si>
    <t>37.50</t>
  </si>
  <si>
    <t>спис 700 гр</t>
  </si>
  <si>
    <t>23.89</t>
  </si>
  <si>
    <t>38.08</t>
  </si>
  <si>
    <t>04.01.2001</t>
  </si>
  <si>
    <t>ВЕРЕТІЛЬНИК Віталій</t>
  </si>
  <si>
    <t>12.66</t>
  </si>
  <si>
    <t>38.95</t>
  </si>
  <si>
    <t>42.25</t>
  </si>
  <si>
    <t>14.10.2004</t>
  </si>
  <si>
    <t>КУЛИК Артем</t>
  </si>
  <si>
    <t>13.26</t>
  </si>
  <si>
    <t>5.13</t>
  </si>
  <si>
    <t>9:52.89</t>
  </si>
  <si>
    <t>13.28</t>
  </si>
  <si>
    <t>26.39</t>
  </si>
  <si>
    <t>диск 1 кг</t>
  </si>
  <si>
    <t>16.64</t>
  </si>
  <si>
    <t>110 м з/б (0.914)</t>
  </si>
  <si>
    <t>46.02</t>
  </si>
  <si>
    <t>10.11.2003</t>
  </si>
  <si>
    <t>ЖИГОЛЮК Дмитро</t>
  </si>
  <si>
    <t>39.69</t>
  </si>
  <si>
    <t>молот 3 кг</t>
  </si>
  <si>
    <t>12.01.2003</t>
  </si>
  <si>
    <t>ДИКУН Ярослава</t>
  </si>
  <si>
    <t>46.90</t>
  </si>
  <si>
    <t>01.03.2003</t>
  </si>
  <si>
    <t>БОНДАРЕНКО Михайло</t>
  </si>
  <si>
    <t>14.05</t>
  </si>
  <si>
    <t>Козюра В.В., Голубцов А.В.</t>
  </si>
  <si>
    <t>6.40</t>
  </si>
  <si>
    <t>19.04.2001</t>
  </si>
  <si>
    <t>НАЗАРОВ Владислав</t>
  </si>
  <si>
    <t>48.27</t>
  </si>
  <si>
    <t>24.07.2003</t>
  </si>
  <si>
    <t>ШУЛЬГІН Ілля</t>
  </si>
  <si>
    <t>14.66</t>
  </si>
  <si>
    <t>51.63</t>
  </si>
  <si>
    <t>400 м</t>
  </si>
  <si>
    <t>6.56</t>
  </si>
  <si>
    <t>06.07.2002</t>
  </si>
  <si>
    <t>ЄРЕЩЕНКО Андрій</t>
  </si>
  <si>
    <t>25.48</t>
  </si>
  <si>
    <t>5.67</t>
  </si>
  <si>
    <t>КМС</t>
  </si>
  <si>
    <t>52.84</t>
  </si>
  <si>
    <t>14.09.2001</t>
  </si>
  <si>
    <t>КОВРИК Анна</t>
  </si>
  <si>
    <t>Чорний І.І.</t>
  </si>
  <si>
    <t>DQ 163.3</t>
  </si>
  <si>
    <t>17.01.2002</t>
  </si>
  <si>
    <t>ОНИЩУК Артем</t>
  </si>
  <si>
    <t>Вербицький О.о.</t>
  </si>
  <si>
    <t>09.11.2002</t>
  </si>
  <si>
    <t>КОЗАЧУК Дмитро</t>
  </si>
  <si>
    <t>Вергуш О.М.</t>
  </si>
  <si>
    <t>11.03.2001</t>
  </si>
  <si>
    <t>БУЖЕНІН Данило</t>
  </si>
  <si>
    <t>Моспан М.Г., Вергуш О.М.</t>
  </si>
  <si>
    <t>24.05.2002</t>
  </si>
  <si>
    <t>БОГУЦЬКИЙ Артем</t>
  </si>
  <si>
    <t>Івчук Л.К.</t>
  </si>
  <si>
    <t>15.01.2003</t>
  </si>
  <si>
    <t>БОНДАР Анжела</t>
  </si>
  <si>
    <t>11.79</t>
  </si>
  <si>
    <t>Краснов О.Г.</t>
  </si>
  <si>
    <t>2:11.75</t>
  </si>
  <si>
    <t>13.05.2003</t>
  </si>
  <si>
    <t>ПОНОЧОВНИЙ Ярослав</t>
  </si>
  <si>
    <t>2:10.81</t>
  </si>
  <si>
    <t>24.06.2002</t>
  </si>
  <si>
    <t>ЯШАН Ігор</t>
  </si>
  <si>
    <t>2:22.58</t>
  </si>
  <si>
    <t>03.12.2002</t>
  </si>
  <si>
    <t>ШЕРШАЛ Ірина</t>
  </si>
  <si>
    <t>02.09.2004</t>
  </si>
  <si>
    <t>ЧЕРНУХА Олександра</t>
  </si>
  <si>
    <t>05.11.2001</t>
  </si>
  <si>
    <t>ЧЕРНЕВИЧ Марія</t>
  </si>
  <si>
    <t>2:30.93</t>
  </si>
  <si>
    <t>13.41</t>
  </si>
  <si>
    <t>5.11</t>
  </si>
  <si>
    <t>23.56</t>
  </si>
  <si>
    <t>11.52</t>
  </si>
  <si>
    <t>4:31.34</t>
  </si>
  <si>
    <t>2:05.04</t>
  </si>
  <si>
    <t>4:30.97</t>
  </si>
  <si>
    <t>26.89</t>
  </si>
  <si>
    <t>11.99</t>
  </si>
  <si>
    <t>2:00.61</t>
  </si>
  <si>
    <t>2:24.63</t>
  </si>
  <si>
    <t>11.75</t>
  </si>
  <si>
    <t>59.64</t>
  </si>
  <si>
    <t>6.77</t>
  </si>
  <si>
    <t>Харченко С.м.</t>
  </si>
  <si>
    <t>11.65</t>
  </si>
  <si>
    <t>04.04.2001</t>
  </si>
  <si>
    <t>КОНЯШИН Олег</t>
  </si>
  <si>
    <t>2:03.98</t>
  </si>
  <si>
    <t>06.07.2003</t>
  </si>
  <si>
    <t>СЯБРО Віталій</t>
  </si>
  <si>
    <t>Чертоляс В.Д., Чертоляс М.В., Бужак В.м.</t>
  </si>
  <si>
    <t>28.03.2001</t>
  </si>
  <si>
    <t>МАСТЮК Олександр</t>
  </si>
  <si>
    <t>Сергєєв С.О., Суббота О.В.</t>
  </si>
  <si>
    <t>28.11.2001</t>
  </si>
  <si>
    <t>КРЮЧКОВ Денис</t>
  </si>
  <si>
    <t>23.93</t>
  </si>
  <si>
    <t>Тімолаєв О.О., Насонова Т.В., Манахімов С.ю.</t>
  </si>
  <si>
    <t>37.74</t>
  </si>
  <si>
    <t>31.10.2002</t>
  </si>
  <si>
    <t>КРАСНОВ Михайло</t>
  </si>
  <si>
    <t>Сергєєв С.О.</t>
  </si>
  <si>
    <t>4:24.55</t>
  </si>
  <si>
    <t>08.01.2002</t>
  </si>
  <si>
    <t>ГАЙДАРОВ Владислав</t>
  </si>
  <si>
    <t>23.45</t>
  </si>
  <si>
    <t>11.87</t>
  </si>
  <si>
    <t>Суббота О.В.</t>
  </si>
  <si>
    <t>28.78</t>
  </si>
  <si>
    <t>15.11.2001</t>
  </si>
  <si>
    <t>СОЛОВЙОВА Юлія</t>
  </si>
  <si>
    <t>2:03.31</t>
  </si>
  <si>
    <t>08.10.2001</t>
  </si>
  <si>
    <t>БАЧУК Станіслав</t>
  </si>
  <si>
    <t>13.93</t>
  </si>
  <si>
    <t>Кірілов С.О</t>
  </si>
  <si>
    <t>18:31.51</t>
  </si>
  <si>
    <t>с/х 3000 м</t>
  </si>
  <si>
    <t>07.01.2001</t>
  </si>
  <si>
    <t>ГРОМОВА Світлана</t>
  </si>
  <si>
    <t>Тімолаєв О.О., Насонова Т.В., Ємельянов Ю.М.</t>
  </si>
  <si>
    <t>13.94</t>
  </si>
  <si>
    <t>26.12.2002</t>
  </si>
  <si>
    <t>ТІМОЛАЄВ Іван</t>
  </si>
  <si>
    <t>9:39.98</t>
  </si>
  <si>
    <t>52.68</t>
  </si>
  <si>
    <t>23.40</t>
  </si>
  <si>
    <t>11.54</t>
  </si>
  <si>
    <t>1:57.46</t>
  </si>
  <si>
    <t>Піскунов В.Ю.</t>
  </si>
  <si>
    <t>71.78</t>
  </si>
  <si>
    <t>22.08.2001</t>
  </si>
  <si>
    <t>ФЕДОРОВ Данило</t>
  </si>
  <si>
    <t>Комісов М.Р., Лазарук С.А.</t>
  </si>
  <si>
    <t>28.08.2002</t>
  </si>
  <si>
    <t>ТУРАЙ Кирило</t>
  </si>
  <si>
    <t>Гнатковська М.п.</t>
  </si>
  <si>
    <t>04.11.2004</t>
  </si>
  <si>
    <t>ДІДЕНКО Анна</t>
  </si>
  <si>
    <t>Омельченко М.В., Омельченко О.П., Девятко Т.І.</t>
  </si>
  <si>
    <t>DQ 168.7 b</t>
  </si>
  <si>
    <t>100 м з/б (0.762)</t>
  </si>
  <si>
    <t>17.07.2001</t>
  </si>
  <si>
    <t>ЛЕБІДЬ Еліза</t>
  </si>
  <si>
    <t>Бодров В.В., Бодрова Н.Д., Поливана Н.С.</t>
  </si>
  <si>
    <t>31.03.2003</t>
  </si>
  <si>
    <t>ЧУЙКО Аліна</t>
  </si>
  <si>
    <t>Халаїм М.М., Пупова М.В., Матузна Н.А.</t>
  </si>
  <si>
    <t>400 м з/б (0.762)</t>
  </si>
  <si>
    <t>06.07.2001</t>
  </si>
  <si>
    <t>ФАЙНБЕРГ Карина</t>
  </si>
  <si>
    <t>19.11.2003</t>
  </si>
  <si>
    <t>МАТУЗНА Анастасія</t>
  </si>
  <si>
    <t>Храмцова О.Л.</t>
  </si>
  <si>
    <t>06.03.2002</t>
  </si>
  <si>
    <t>БАЛАБУШКІНА Вікторія</t>
  </si>
  <si>
    <t>Горбач Л.С., Рибалко Л.М., Ломакін В.М.</t>
  </si>
  <si>
    <t>31.12.2001</t>
  </si>
  <si>
    <t>МІШЕНІН Ілля</t>
  </si>
  <si>
    <t>1:03.18</t>
  </si>
  <si>
    <t>18.58</t>
  </si>
  <si>
    <t>2.80</t>
  </si>
  <si>
    <t>19.75</t>
  </si>
  <si>
    <t>23.12.2002</t>
  </si>
  <si>
    <t>МИХАЙЛЮК Анна</t>
  </si>
  <si>
    <t>Переясловець Т.О., Пінкевич В.Ю.</t>
  </si>
  <si>
    <t>21.11</t>
  </si>
  <si>
    <t>ШТЕФАН Каріна</t>
  </si>
  <si>
    <t>4.52</t>
  </si>
  <si>
    <t>9.08</t>
  </si>
  <si>
    <t>ядро 3 кг</t>
  </si>
  <si>
    <t>29.83</t>
  </si>
  <si>
    <t>5.44</t>
  </si>
  <si>
    <t>5:03.61</t>
  </si>
  <si>
    <t>33.02</t>
  </si>
  <si>
    <t>38.97</t>
  </si>
  <si>
    <t>1.62</t>
  </si>
  <si>
    <t>2:46.74</t>
  </si>
  <si>
    <t>1.40</t>
  </si>
  <si>
    <t>18.15</t>
  </si>
  <si>
    <t>4.83</t>
  </si>
  <si>
    <t>10.36</t>
  </si>
  <si>
    <t>18.35</t>
  </si>
  <si>
    <t>2:54.26</t>
  </si>
  <si>
    <t>28.89</t>
  </si>
  <si>
    <t>Халаїм М.М., Пупова М.В., Ломакін В.М.</t>
  </si>
  <si>
    <t>31.75</t>
  </si>
  <si>
    <t>02.01.2002</t>
  </si>
  <si>
    <t>КРИВША Дарина</t>
  </si>
  <si>
    <t>27.93</t>
  </si>
  <si>
    <t>2:40.97</t>
  </si>
  <si>
    <t>11.21</t>
  </si>
  <si>
    <t>1.58</t>
  </si>
  <si>
    <t>1.61</t>
  </si>
  <si>
    <t>5.25</t>
  </si>
  <si>
    <t>16.42</t>
  </si>
  <si>
    <t>Переясловець Л.І., Пінкевич В.Ю.</t>
  </si>
  <si>
    <t>Q</t>
  </si>
  <si>
    <t>16.16</t>
  </si>
  <si>
    <t>28.12.2001</t>
  </si>
  <si>
    <t>ЦУКОР Денис</t>
  </si>
  <si>
    <t>15.80</t>
  </si>
  <si>
    <t>15.42</t>
  </si>
  <si>
    <t>Омельченко М.В., Омельченко О.П., Городок С.П.</t>
  </si>
  <si>
    <t>15.51</t>
  </si>
  <si>
    <t>29.04.2002</t>
  </si>
  <si>
    <t>МАТВІЄВСЬКА Юлія</t>
  </si>
  <si>
    <t>Ісправнікова В.М., Огородник Ю.О., Ломакін В.М.</t>
  </si>
  <si>
    <t>16.14</t>
  </si>
  <si>
    <t>25.04.2001</t>
  </si>
  <si>
    <t>ПЛУЖНИК Ілля</t>
  </si>
  <si>
    <t>Бодров В.В., Бодрова Н.Д., Слюсаренко Ю.В.</t>
  </si>
  <si>
    <t>13.03</t>
  </si>
  <si>
    <t>03.01.2003</t>
  </si>
  <si>
    <t>ЮРЧЕНКО Яніна</t>
  </si>
  <si>
    <t>Омельченко М.В., Омельченко О.П., Сергієнко Г.М.</t>
  </si>
  <si>
    <t>13.05</t>
  </si>
  <si>
    <t>08.07.2002</t>
  </si>
  <si>
    <t>ГЕРМАН Поліна</t>
  </si>
  <si>
    <t>Омельченко М.В., Омельченко О.П., Омельченко Д.О.</t>
  </si>
  <si>
    <t>12.24</t>
  </si>
  <si>
    <t>17.08.2001</t>
  </si>
  <si>
    <t>ПОДГОРОДЕЦЬКА Єва</t>
  </si>
  <si>
    <t>4.00</t>
  </si>
  <si>
    <t>26.01.2005</t>
  </si>
  <si>
    <t>ВОДЯНИЦЬКА Анастасія</t>
  </si>
  <si>
    <t>4.01</t>
  </si>
  <si>
    <t>29.06.2003</t>
  </si>
  <si>
    <t>ДОЛЯ Мар'яна</t>
  </si>
  <si>
    <t>4.03</t>
  </si>
  <si>
    <t>22.11.2002</t>
  </si>
  <si>
    <t>ДОЛЯ Дар'я</t>
  </si>
  <si>
    <t>4.39</t>
  </si>
  <si>
    <t>5.52</t>
  </si>
  <si>
    <t>30.12.2002</t>
  </si>
  <si>
    <t>ЧАРУШИН Володимир</t>
  </si>
  <si>
    <t>Соколов Л.М., Костоглодов О.Є.</t>
  </si>
  <si>
    <t>56.57</t>
  </si>
  <si>
    <t>17.11.2003</t>
  </si>
  <si>
    <t>КАЙДАН Даніїл</t>
  </si>
  <si>
    <t>Пастушенко О.М.</t>
  </si>
  <si>
    <t>24.23</t>
  </si>
  <si>
    <t>09.07.2001</t>
  </si>
  <si>
    <t>ЗЕНКІН Михайло</t>
  </si>
  <si>
    <t>Соколов Л.М., Костоглодов О.Є., Сергієнко Г.М.</t>
  </si>
  <si>
    <t>27.24</t>
  </si>
  <si>
    <t>10.01.2001</t>
  </si>
  <si>
    <t>БУТЕНКО Ірина</t>
  </si>
  <si>
    <t>2:22.22</t>
  </si>
  <si>
    <t>24.09.2001</t>
  </si>
  <si>
    <t>ТОКАР Катерина</t>
  </si>
  <si>
    <t>Ісправнікова В.М., Огородник Ю.О.</t>
  </si>
  <si>
    <t>2:02.28</t>
  </si>
  <si>
    <t>16.02.2001</t>
  </si>
  <si>
    <t>СЛЕДЮК Володимир</t>
  </si>
  <si>
    <t>Переясловець Л.І., Поливана Н.С., Поливаний В.І.</t>
  </si>
  <si>
    <t>08.12.2003</t>
  </si>
  <si>
    <t>ЕДОКПАІ Самуель</t>
  </si>
  <si>
    <t>БОГДАНОВ Антон</t>
  </si>
  <si>
    <t>Довженко О.М., Пічахчі А</t>
  </si>
  <si>
    <t>5.66</t>
  </si>
  <si>
    <t>14.04.2001</t>
  </si>
  <si>
    <t>РИЖКОВ Костянтин</t>
  </si>
  <si>
    <t>Комісов М.Р.</t>
  </si>
  <si>
    <t>8.30</t>
  </si>
  <si>
    <t>14.01.2002</t>
  </si>
  <si>
    <t>ПАВЛЕНКО Анна</t>
  </si>
  <si>
    <t>12.41</t>
  </si>
  <si>
    <t>Бодров В.В., Бодрова Н.Д.</t>
  </si>
  <si>
    <t>27.05</t>
  </si>
  <si>
    <t>13.06.2002</t>
  </si>
  <si>
    <t>ПЕРКОВА Орина</t>
  </si>
  <si>
    <t>1:03.33</t>
  </si>
  <si>
    <t>13.40</t>
  </si>
  <si>
    <t>9.36</t>
  </si>
  <si>
    <t>12.12</t>
  </si>
  <si>
    <t>Каняхіна Н.Ф., Заболотний В.В.</t>
  </si>
  <si>
    <t>2:05.02</t>
  </si>
  <si>
    <t>21.11.2001</t>
  </si>
  <si>
    <t>СЕРГІЄНКО Олександр</t>
  </si>
  <si>
    <t>13.36</t>
  </si>
  <si>
    <t>6.01</t>
  </si>
  <si>
    <t>20.94</t>
  </si>
  <si>
    <t>12.32</t>
  </si>
  <si>
    <t>Храмцова О.Л., Валентюк В.І.</t>
  </si>
  <si>
    <t>28.05</t>
  </si>
  <si>
    <t>20.06.2004</t>
  </si>
  <si>
    <t>БОНДАРЕНКО Дарина</t>
  </si>
  <si>
    <t>12.55</t>
  </si>
  <si>
    <t>6.19</t>
  </si>
  <si>
    <t>19.02.2001</t>
  </si>
  <si>
    <t>АНЯГХАЛОБА Чигаемезу</t>
  </si>
  <si>
    <t>26.56</t>
  </si>
  <si>
    <t>26.48</t>
  </si>
  <si>
    <t>Бордун М.О.</t>
  </si>
  <si>
    <t>6.28</t>
  </si>
  <si>
    <t>10.08.2001</t>
  </si>
  <si>
    <t>СОРОЧАН Микола</t>
  </si>
  <si>
    <t>5.21</t>
  </si>
  <si>
    <t>15.95</t>
  </si>
  <si>
    <t>Горбач Л.С., Ломакін В.М.</t>
  </si>
  <si>
    <t>17:27.69</t>
  </si>
  <si>
    <t>10.12.2002</t>
  </si>
  <si>
    <t>ГРИГОРОВА Марина</t>
  </si>
  <si>
    <t>Переясловець Л.І.</t>
  </si>
  <si>
    <t>5.23</t>
  </si>
  <si>
    <t>11.06.2002</t>
  </si>
  <si>
    <t>МЕЛЕТЯН Марія</t>
  </si>
  <si>
    <t>23.42</t>
  </si>
  <si>
    <t>52.37</t>
  </si>
  <si>
    <t>сбр дів</t>
  </si>
  <si>
    <t>29.79</t>
  </si>
  <si>
    <t>20.03.2001</t>
  </si>
  <si>
    <t>КОДАЦЬКА Марина</t>
  </si>
  <si>
    <t>5.53</t>
  </si>
  <si>
    <t>24.76</t>
  </si>
  <si>
    <t>15.96</t>
  </si>
  <si>
    <t>Андрєєв С.М., Гарник П.</t>
  </si>
  <si>
    <t>24:39.92</t>
  </si>
  <si>
    <t>с/х 5000 м</t>
  </si>
  <si>
    <t>30.04.2004</t>
  </si>
  <si>
    <t>СИЧ Валерій</t>
  </si>
  <si>
    <t>Нікітін Є.Г., Кришталь О.В.</t>
  </si>
  <si>
    <t>1.60</t>
  </si>
  <si>
    <t>30.03.2002</t>
  </si>
  <si>
    <t>ПРИЙМАК Олеся</t>
  </si>
  <si>
    <t>Шевцов В.І.</t>
  </si>
  <si>
    <t>3.60</t>
  </si>
  <si>
    <t>24.11.2003</t>
  </si>
  <si>
    <t>МИХАЙЛОВ Микола</t>
  </si>
  <si>
    <t>44.54</t>
  </si>
  <si>
    <t>Аушев О.М., Гнатковська М.п.</t>
  </si>
  <si>
    <t>13.46</t>
  </si>
  <si>
    <t>03.12.2001</t>
  </si>
  <si>
    <t>ГРАНКОВСЬКИЙ Ян</t>
  </si>
  <si>
    <t>13.04</t>
  </si>
  <si>
    <t>4:16.18</t>
  </si>
  <si>
    <t>15.63</t>
  </si>
  <si>
    <t>13.49</t>
  </si>
  <si>
    <t>дбр юнк</t>
  </si>
  <si>
    <t>5.41</t>
  </si>
  <si>
    <t>6.50</t>
  </si>
  <si>
    <t>12.92</t>
  </si>
  <si>
    <t>Нікітін Є.Г.</t>
  </si>
  <si>
    <t>28.01.2002</t>
  </si>
  <si>
    <t>МАННІКОВА Дар'я</t>
  </si>
  <si>
    <t>1:06.89</t>
  </si>
  <si>
    <t>21.12.2001</t>
  </si>
  <si>
    <t>ЛАГОДА Ганна</t>
  </si>
  <si>
    <t>15.24</t>
  </si>
  <si>
    <t>15.18</t>
  </si>
  <si>
    <t>13.42</t>
  </si>
  <si>
    <t>03.10.2002</t>
  </si>
  <si>
    <t>РОМАСЮК Софія</t>
  </si>
  <si>
    <t>53.68</t>
  </si>
  <si>
    <t>12.08</t>
  </si>
  <si>
    <t>3.40</t>
  </si>
  <si>
    <t>13.03.2002</t>
  </si>
  <si>
    <t>ГАМОРА Тетяна</t>
  </si>
  <si>
    <t>Панасюк І.В., Головацький М.м.</t>
  </si>
  <si>
    <t>01.11.2001</t>
  </si>
  <si>
    <t>КОРЧИНСЬКИЙ Михайло</t>
  </si>
  <si>
    <t>Данилюк О.І.</t>
  </si>
  <si>
    <t>К</t>
  </si>
  <si>
    <t>24.26</t>
  </si>
  <si>
    <t>30.12.2001</t>
  </si>
  <si>
    <t>ЖЕРЕБНИЙ Олександр</t>
  </si>
  <si>
    <t>Каленік Н.В., Дуда Б.П.</t>
  </si>
  <si>
    <t>24.14</t>
  </si>
  <si>
    <t>22.04.2001</t>
  </si>
  <si>
    <t>ШМАНЬКО Ігор</t>
  </si>
  <si>
    <t>12.13</t>
  </si>
  <si>
    <t>09.02.2001</t>
  </si>
  <si>
    <t>ТРАЧ Вадим</t>
  </si>
  <si>
    <t>Головацький М.м., Панасюк І.В.</t>
  </si>
  <si>
    <t>12.88</t>
  </si>
  <si>
    <t>18.02.2002</t>
  </si>
  <si>
    <t>ВИСОЦЬКИЙ Ігор</t>
  </si>
  <si>
    <t>Шмуляєва Г.М., Дахновський Л.в</t>
  </si>
  <si>
    <t>09.01.2003</t>
  </si>
  <si>
    <t>МОСТОВА Дарина</t>
  </si>
  <si>
    <t>Васірук М.С.</t>
  </si>
  <si>
    <t>ГАВРИЛИШИН Євген</t>
  </si>
  <si>
    <t>12.50</t>
  </si>
  <si>
    <t>10.83</t>
  </si>
  <si>
    <t>20.04.2002</t>
  </si>
  <si>
    <t>ЖУК Андрій</t>
  </si>
  <si>
    <t>39.14</t>
  </si>
  <si>
    <t>09.01.2004</t>
  </si>
  <si>
    <t>ПЕТРИШИН Степан</t>
  </si>
  <si>
    <t>53.31</t>
  </si>
  <si>
    <t>1.85</t>
  </si>
  <si>
    <t>19.10.2001</t>
  </si>
  <si>
    <t>ЗАГАЛЮК Денис</t>
  </si>
  <si>
    <t>23.30</t>
  </si>
  <si>
    <t>12.02</t>
  </si>
  <si>
    <t>МІТЮРЬОВА Вікторія</t>
  </si>
  <si>
    <t>Чуба І.В., Головацький М.м.</t>
  </si>
  <si>
    <t>12.60</t>
  </si>
  <si>
    <t>10.02.2002</t>
  </si>
  <si>
    <t>ПАВЛІВ Валентина</t>
  </si>
  <si>
    <t>43.05</t>
  </si>
  <si>
    <t>Головацький М.м.</t>
  </si>
  <si>
    <t>14.97</t>
  </si>
  <si>
    <t>ТРУШ Михайло</t>
  </si>
  <si>
    <t>Дуда В.П.</t>
  </si>
  <si>
    <t>7:30.05</t>
  </si>
  <si>
    <t>2000 м з/п</t>
  </si>
  <si>
    <t>18.03.2003</t>
  </si>
  <si>
    <t>КОГУТ Тетяна</t>
  </si>
  <si>
    <t>Лазоркін Р.О.</t>
  </si>
  <si>
    <t>16.03.2003</t>
  </si>
  <si>
    <t>АВРАМЕНКО Валентина</t>
  </si>
  <si>
    <t>Філенко Г.Т.</t>
  </si>
  <si>
    <t>01.01.2002</t>
  </si>
  <si>
    <t>ШТАКІН Максим</t>
  </si>
  <si>
    <t>23.08.2001</t>
  </si>
  <si>
    <t>ФІЛЕНКО Єгор</t>
  </si>
  <si>
    <t>Корнієнко Ю.в.</t>
  </si>
  <si>
    <t>17.05.2002</t>
  </si>
  <si>
    <t>КУКСА Владислав</t>
  </si>
  <si>
    <t>02.03.2001</t>
  </si>
  <si>
    <t>ЖАРОВСЬКИЙ Дмитро</t>
  </si>
  <si>
    <t>Корж С.О., Білодід О.Ф.</t>
  </si>
  <si>
    <t>20.09.2004</t>
  </si>
  <si>
    <t>ГОНЧАРЕНКО Діана</t>
  </si>
  <si>
    <t>Торяник О.В., Корж С.О., Лазоркін Р.О.</t>
  </si>
  <si>
    <t>15.94</t>
  </si>
  <si>
    <t>23.05.2001</t>
  </si>
  <si>
    <t>ШВЕЦЬ Євген</t>
  </si>
  <si>
    <t>11.69</t>
  </si>
  <si>
    <t>Цибульник О.М.</t>
  </si>
  <si>
    <t>13.17</t>
  </si>
  <si>
    <t>04.03.2002</t>
  </si>
  <si>
    <t>СТАДНІК Катерина</t>
  </si>
  <si>
    <t>11.74</t>
  </si>
  <si>
    <t>03.08.2001</t>
  </si>
  <si>
    <t>ДУНЬ Вадим</t>
  </si>
  <si>
    <t>Штанов Ю.Г.</t>
  </si>
  <si>
    <t>25.03</t>
  </si>
  <si>
    <t>16.08.2003</t>
  </si>
  <si>
    <t>КОШАРЕНКО Кіріл</t>
  </si>
  <si>
    <t>Бондаренко Є.М.</t>
  </si>
  <si>
    <t>24.30</t>
  </si>
  <si>
    <t>01.01.2001</t>
  </si>
  <si>
    <t>ЛИСТОПАДНІЙ Влад</t>
  </si>
  <si>
    <t>28.07</t>
  </si>
  <si>
    <t>01.04.2001</t>
  </si>
  <si>
    <t>БОГДАНОВА Аліна</t>
  </si>
  <si>
    <t>Штанов Ю.Г., Яценко В.В., Рахматулліна О.В.</t>
  </si>
  <si>
    <t>24.29</t>
  </si>
  <si>
    <t>24.01.2002</t>
  </si>
  <si>
    <t>КЛОЧКО Руслан</t>
  </si>
  <si>
    <t>Шерстюк С.М.</t>
  </si>
  <si>
    <t>2:35.60</t>
  </si>
  <si>
    <t>02.05.2001</t>
  </si>
  <si>
    <t>ГУНЬКО Катерина</t>
  </si>
  <si>
    <t>11.20</t>
  </si>
  <si>
    <t>Єкіменко О.</t>
  </si>
  <si>
    <t>2:33.07</t>
  </si>
  <si>
    <t>02.10.2001</t>
  </si>
  <si>
    <t>КОРТИКОВА Оксана</t>
  </si>
  <si>
    <t>2:25.83</t>
  </si>
  <si>
    <t>Торяник О.В.</t>
  </si>
  <si>
    <t>22.08.2004</t>
  </si>
  <si>
    <t>РАЧКОВСЬКА Анжеліка</t>
  </si>
  <si>
    <t>Маслюк О.І., Корж С.О., Литвиненко В.В.</t>
  </si>
  <si>
    <t>01.06.2001</t>
  </si>
  <si>
    <t>КОСЕНКО Дарія</t>
  </si>
  <si>
    <t>2:04.65</t>
  </si>
  <si>
    <t>26.16</t>
  </si>
  <si>
    <t>28.58</t>
  </si>
  <si>
    <t>19.10.2002</t>
  </si>
  <si>
    <t>ЧЕМАНОВ Давид</t>
  </si>
  <si>
    <t>1:03.52</t>
  </si>
  <si>
    <t>9.77</t>
  </si>
  <si>
    <t>10.09.2002</t>
  </si>
  <si>
    <t>ІЩЕНКО Аліна</t>
  </si>
  <si>
    <t>13.64</t>
  </si>
  <si>
    <t>02.07.2002</t>
  </si>
  <si>
    <t>ОПАНАСЕНКО Віталій</t>
  </si>
  <si>
    <t>26.57</t>
  </si>
  <si>
    <t>40.31</t>
  </si>
  <si>
    <t>11.57</t>
  </si>
  <si>
    <t>Корж С.О., Білодід О.Ф., Рибалка Г.П.</t>
  </si>
  <si>
    <t>4:52.72</t>
  </si>
  <si>
    <t>КОВАЛЬ Ірина</t>
  </si>
  <si>
    <t>15.43</t>
  </si>
  <si>
    <t>Бєліков В.П.</t>
  </si>
  <si>
    <t>57.01</t>
  </si>
  <si>
    <t>13.04.2001</t>
  </si>
  <si>
    <t>КИРИЛІН Олексій</t>
  </si>
  <si>
    <t>1:07.92</t>
  </si>
  <si>
    <t>1:05.32</t>
  </si>
  <si>
    <t>13.80</t>
  </si>
  <si>
    <t>1:03.59</t>
  </si>
  <si>
    <t>13.35</t>
  </si>
  <si>
    <t>17.87</t>
  </si>
  <si>
    <t>52.83</t>
  </si>
  <si>
    <t>27.88</t>
  </si>
  <si>
    <t>13.19</t>
  </si>
  <si>
    <t>42.91</t>
  </si>
  <si>
    <t>14.45</t>
  </si>
  <si>
    <t>43.00</t>
  </si>
  <si>
    <t>Кривохижа Т.В., Кривохижа М.М.</t>
  </si>
  <si>
    <t>24:17.78</t>
  </si>
  <si>
    <t>15.06.2001</t>
  </si>
  <si>
    <t>ДАРНИЦЬКИЙ Андрій</t>
  </si>
  <si>
    <t>34.89</t>
  </si>
  <si>
    <t>44.17</t>
  </si>
  <si>
    <t>10:53.96</t>
  </si>
  <si>
    <t>26.20</t>
  </si>
  <si>
    <t>22.89</t>
  </si>
  <si>
    <t>56.00</t>
  </si>
  <si>
    <t>22.84</t>
  </si>
  <si>
    <t>17.83</t>
  </si>
  <si>
    <t>Зуєв О.К.</t>
  </si>
  <si>
    <t>25.12.2002</t>
  </si>
  <si>
    <t>ПАВЛЮК Олександр</t>
  </si>
  <si>
    <t>Дубіч В.П.</t>
  </si>
  <si>
    <t>27.05.2002</t>
  </si>
  <si>
    <t>ТЕЛЕСНИЦЬКА Олена</t>
  </si>
  <si>
    <t>Романчук М.С.</t>
  </si>
  <si>
    <t>30.04.2002</t>
  </si>
  <si>
    <t>САЛІМЧУК Наталія</t>
  </si>
  <si>
    <t>Машанєнков О.В.</t>
  </si>
  <si>
    <t>18.02.2001</t>
  </si>
  <si>
    <t>ДЖЕТІБАЄВА Марія</t>
  </si>
  <si>
    <t>Дітлашок В.П., Дітлашок П.О., Боровець Ф.І.</t>
  </si>
  <si>
    <t>27.03.2002</t>
  </si>
  <si>
    <t>БОРОВЕЦЬ Яна</t>
  </si>
  <si>
    <t>Дітлашок В.П., Дітлашок П.О., Онофрейчук П.В.</t>
  </si>
  <si>
    <t>ТКАЧУК Юрій</t>
  </si>
  <si>
    <t>Дубіч В.П., Романчук М.С.</t>
  </si>
  <si>
    <t>26.09.2002</t>
  </si>
  <si>
    <t>БРАЦЕНЮК Софія</t>
  </si>
  <si>
    <t>15.58</t>
  </si>
  <si>
    <t>Дмитрів (.Я.</t>
  </si>
  <si>
    <t>25.95</t>
  </si>
  <si>
    <t>13.09.2001</t>
  </si>
  <si>
    <t>КОВАЛЬСЬКИЙ Максим</t>
  </si>
  <si>
    <t>Подолянко В.З.</t>
  </si>
  <si>
    <t>25.19</t>
  </si>
  <si>
    <t>ШЕРЕМЕТ Антон</t>
  </si>
  <si>
    <t>24.89</t>
  </si>
  <si>
    <t>07.11.2002</t>
  </si>
  <si>
    <t>ЛЕГКИЙ Максим</t>
  </si>
  <si>
    <t>2:15.06</t>
  </si>
  <si>
    <t>09.04.2002</t>
  </si>
  <si>
    <t>СТАНКО Кирило</t>
  </si>
  <si>
    <t>24.65</t>
  </si>
  <si>
    <t>03.10.2001</t>
  </si>
  <si>
    <t>НОВАК Владислав</t>
  </si>
  <si>
    <t>Кашуба А.І.</t>
  </si>
  <si>
    <t>24.64</t>
  </si>
  <si>
    <t>11.01.2002</t>
  </si>
  <si>
    <t>ВІННІК Ілля</t>
  </si>
  <si>
    <t>27.99</t>
  </si>
  <si>
    <t>2:02.19</t>
  </si>
  <si>
    <t>05.01.2001</t>
  </si>
  <si>
    <t>ГОЛУБ Ярослав</t>
  </si>
  <si>
    <t>Нечипорук І.А.</t>
  </si>
  <si>
    <t>17.11.2001</t>
  </si>
  <si>
    <t>ГОДУНКО Олексій</t>
  </si>
  <si>
    <t>2:06.28</t>
  </si>
  <si>
    <t>ЦИЦИК Олександр</t>
  </si>
  <si>
    <t>13.31</t>
  </si>
  <si>
    <t>10:44.25</t>
  </si>
  <si>
    <t>49.56</t>
  </si>
  <si>
    <t>10.05.2001</t>
  </si>
  <si>
    <t>ЧЕРНЯВКА Олександр</t>
  </si>
  <si>
    <t>12.40</t>
  </si>
  <si>
    <t>57.29</t>
  </si>
  <si>
    <t>2:31.88</t>
  </si>
  <si>
    <t>13.71</t>
  </si>
  <si>
    <t>5.75</t>
  </si>
  <si>
    <t>2:03.50</t>
  </si>
  <si>
    <t>40.00</t>
  </si>
  <si>
    <t>СОЗОНЮК Руслан</t>
  </si>
  <si>
    <t>5:36.07</t>
  </si>
  <si>
    <t>4:27.34</t>
  </si>
  <si>
    <t>28.48</t>
  </si>
  <si>
    <t>07.12.2002</t>
  </si>
  <si>
    <t>МАЛИНОВСЬКА Катерина</t>
  </si>
  <si>
    <t>53.07</t>
  </si>
  <si>
    <t>Янчук С.І., Кожарко С.М.</t>
  </si>
  <si>
    <t>29.01</t>
  </si>
  <si>
    <t>04.07.2002</t>
  </si>
  <si>
    <t>ТАРАР Аліна</t>
  </si>
  <si>
    <t>45.49</t>
  </si>
  <si>
    <t>12.04.2002</t>
  </si>
  <si>
    <t>КАШЕВИЧ Олександр</t>
  </si>
  <si>
    <t>Янчук С.І., Кожарко С.М., Аврамишин О.А.</t>
  </si>
  <si>
    <t>6.21</t>
  </si>
  <si>
    <t>24.09.2003</t>
  </si>
  <si>
    <t>ТОВКАЧ Тарас</t>
  </si>
  <si>
    <t>4:23.85</t>
  </si>
  <si>
    <t>Чулаєвська Н.Ю.</t>
  </si>
  <si>
    <t>59.77</t>
  </si>
  <si>
    <t>17.03.2002</t>
  </si>
  <si>
    <t>ОСТАШЕВСЬКИЙ Віктор</t>
  </si>
  <si>
    <t>Янчук С.І., Кожарко С.М., Шама М.Б.</t>
  </si>
  <si>
    <t>6.38</t>
  </si>
  <si>
    <t>07.02.2003</t>
  </si>
  <si>
    <t>БАРУК Віталій</t>
  </si>
  <si>
    <t>37.35</t>
  </si>
  <si>
    <t>22.01.2003</t>
  </si>
  <si>
    <t>МОСІЙЧУК Ольга</t>
  </si>
  <si>
    <t>4:16.14</t>
  </si>
  <si>
    <t>5.42</t>
  </si>
  <si>
    <t>07.12.2001</t>
  </si>
  <si>
    <t>ДМИТРЕНКО Катерина</t>
  </si>
  <si>
    <t>4:43.96</t>
  </si>
  <si>
    <t>1:55.40</t>
  </si>
  <si>
    <t>Рівненська</t>
  </si>
  <si>
    <t>Щипець Ю.О</t>
  </si>
  <si>
    <t>20.07.2001</t>
  </si>
  <si>
    <t>СВИСТУН Михайло</t>
  </si>
  <si>
    <t>Якуба М.В.</t>
  </si>
  <si>
    <t>2:19.33</t>
  </si>
  <si>
    <t>07.01.2003</t>
  </si>
  <si>
    <t>ОСТАПЧУК Ярослав</t>
  </si>
  <si>
    <t>2:14.98</t>
  </si>
  <si>
    <t>ОСТАПЧУК Руслан</t>
  </si>
  <si>
    <t>2:07.11</t>
  </si>
  <si>
    <t>КОЛБУН Олександр</t>
  </si>
  <si>
    <t>Козлова В.М.</t>
  </si>
  <si>
    <t>4.59</t>
  </si>
  <si>
    <t>04.05.2001</t>
  </si>
  <si>
    <t>ЗАХАРЧЕНКО Олександра</t>
  </si>
  <si>
    <t>Підгорна Ю.О.</t>
  </si>
  <si>
    <t>12.26</t>
  </si>
  <si>
    <t>26.02.2002</t>
  </si>
  <si>
    <t>ЛИННИК Владислав</t>
  </si>
  <si>
    <t>14.09</t>
  </si>
  <si>
    <t>5.74</t>
  </si>
  <si>
    <t>4:32.75</t>
  </si>
  <si>
    <t>1:00.10</t>
  </si>
  <si>
    <t>04.04.2002</t>
  </si>
  <si>
    <t>СІГІНОЗ Назар</t>
  </si>
  <si>
    <t>Горбачов О.В.</t>
  </si>
  <si>
    <t>1.50</t>
  </si>
  <si>
    <t>01.12.2004</t>
  </si>
  <si>
    <t>БЕЗСМЕРТНА Ірина</t>
  </si>
  <si>
    <t>7:04.43</t>
  </si>
  <si>
    <t>14.00</t>
  </si>
  <si>
    <t>7:02.25</t>
  </si>
  <si>
    <t>5.27</t>
  </si>
  <si>
    <t>27.11.2004</t>
  </si>
  <si>
    <t>НЕСТЕРЕНКО Олександра</t>
  </si>
  <si>
    <t>1.90</t>
  </si>
  <si>
    <t>17.10.2001</t>
  </si>
  <si>
    <t>ПРОЦЕНКО Владислав</t>
  </si>
  <si>
    <t>Малютін М.В.</t>
  </si>
  <si>
    <t>13.10.2002</t>
  </si>
  <si>
    <t>ПЕРЕСУНЬКО Павло</t>
  </si>
  <si>
    <t>04.05.2002</t>
  </si>
  <si>
    <t>ЮХИМЕНКО Катерина</t>
  </si>
  <si>
    <t>29.11.2004</t>
  </si>
  <si>
    <t>ШТИПУЛЯК Ія</t>
  </si>
  <si>
    <t>Стаднюк О.О.</t>
  </si>
  <si>
    <t>25.11.2002</t>
  </si>
  <si>
    <t>ЦУКУР Ганна</t>
  </si>
  <si>
    <t>СКІЦЕНКО Максим</t>
  </si>
  <si>
    <t>Полінков С.М., Стаднюк О.О.</t>
  </si>
  <si>
    <t>03.03.2001</t>
  </si>
  <si>
    <t>ЛУКАШЕВИЧ Дар'я</t>
  </si>
  <si>
    <t>Кутявіна О.Г., Бортовський В.Л.</t>
  </si>
  <si>
    <t>12.04.2001</t>
  </si>
  <si>
    <t>ВЕЧТОМОВА Анна</t>
  </si>
  <si>
    <t>12.97</t>
  </si>
  <si>
    <t>Мазурик О.А.</t>
  </si>
  <si>
    <t>17.06.2002</t>
  </si>
  <si>
    <t>УСЕНКО Микита</t>
  </si>
  <si>
    <t>27.37</t>
  </si>
  <si>
    <t>2:07.01</t>
  </si>
  <si>
    <t>21.12.2002</t>
  </si>
  <si>
    <t>МАЛИНОВСЬКИЙ Євгеній</t>
  </si>
  <si>
    <t>Сіваченко О.Б.</t>
  </si>
  <si>
    <t>13.03.2001</t>
  </si>
  <si>
    <t>ГРЕКОВ Микита</t>
  </si>
  <si>
    <t>24.11</t>
  </si>
  <si>
    <t>53.97</t>
  </si>
  <si>
    <t>Степаненко Н.М.</t>
  </si>
  <si>
    <t>5.04</t>
  </si>
  <si>
    <t>09.03.2002</t>
  </si>
  <si>
    <t>ГУСЕВСЬКА Марія</t>
  </si>
  <si>
    <t>12.09.2001</t>
  </si>
  <si>
    <t>ШЕПЕЛЄВ Владислав</t>
  </si>
  <si>
    <t>26.30</t>
  </si>
  <si>
    <t>Вальдман О.Г.</t>
  </si>
  <si>
    <t>22.02.2002</t>
  </si>
  <si>
    <t>ГРИГОР'ЄВ Ростислав</t>
  </si>
  <si>
    <t>13.87</t>
  </si>
  <si>
    <t>55.31</t>
  </si>
  <si>
    <t>24.02</t>
  </si>
  <si>
    <t>Басарський О.Д.</t>
  </si>
  <si>
    <t>1:02.36</t>
  </si>
  <si>
    <t>ШИШКАНОВ Олексій</t>
  </si>
  <si>
    <t>23.83</t>
  </si>
  <si>
    <t>12.00</t>
  </si>
  <si>
    <t>16.93</t>
  </si>
  <si>
    <t>11.07</t>
  </si>
  <si>
    <t>1:00.79</t>
  </si>
  <si>
    <t>28.02.2002</t>
  </si>
  <si>
    <t>ГРИГОР'ЄВ Даниїл</t>
  </si>
  <si>
    <t>1:01.59</t>
  </si>
  <si>
    <t>48.60</t>
  </si>
  <si>
    <t>26.10.2001</t>
  </si>
  <si>
    <t>ІВАНОВ Микита</t>
  </si>
  <si>
    <t>23.05.2002</t>
  </si>
  <si>
    <t>ШКОРУПЄЄВ Олександр</t>
  </si>
  <si>
    <t>18.04.2002</t>
  </si>
  <si>
    <t>СЕРГІЄНКО Олег</t>
  </si>
  <si>
    <t>9:19.74</t>
  </si>
  <si>
    <t>12.87</t>
  </si>
  <si>
    <t>7:59.16</t>
  </si>
  <si>
    <t>Басарський О.Д., Ітрухін О.В.</t>
  </si>
  <si>
    <t>1:04.53</t>
  </si>
  <si>
    <t>22.11.2001</t>
  </si>
  <si>
    <t>КАРА Фаіна</t>
  </si>
  <si>
    <t>55.24</t>
  </si>
  <si>
    <t>ВЕЧТОМОВ Федір</t>
  </si>
  <si>
    <t>Боровський Л.Б.</t>
  </si>
  <si>
    <t>ТРЕТЬЯК Богдан</t>
  </si>
  <si>
    <t>Стьопіна В.І., Добровольська Т.Л.</t>
  </si>
  <si>
    <t>5.20</t>
  </si>
  <si>
    <t>24.11.2002</t>
  </si>
  <si>
    <t>КРАВЧИШИН Артем</t>
  </si>
  <si>
    <t>Чумаченко М.М., Ковпак А.Ф.</t>
  </si>
  <si>
    <t>24.27</t>
  </si>
  <si>
    <t>ЛИТОВЧЕНКО Владислав</t>
  </si>
  <si>
    <t>12.33</t>
  </si>
  <si>
    <t>ЧЕРЕВИК Андрій</t>
  </si>
  <si>
    <t>Стьопіна В.І., Мороз А.П.</t>
  </si>
  <si>
    <t>24.24</t>
  </si>
  <si>
    <t>31.07.2003</t>
  </si>
  <si>
    <t>КОЛОСОВИЧ Нікіта</t>
  </si>
  <si>
    <t>2:08.64</t>
  </si>
  <si>
    <t>Гриник І.В.</t>
  </si>
  <si>
    <t>5:12.93</t>
  </si>
  <si>
    <t>ПАВЛОВА Надія</t>
  </si>
  <si>
    <t>Єрошкіна (.О., Шалар І.Г.</t>
  </si>
  <si>
    <t>16.48</t>
  </si>
  <si>
    <t>02.12.2001</t>
  </si>
  <si>
    <t>ГАЦЕНКО Поліна</t>
  </si>
  <si>
    <t>12.28</t>
  </si>
  <si>
    <t>12.45</t>
  </si>
  <si>
    <t>Чумаченко М.М., Чумаченко Ю.В., Ковпак А.Ф.</t>
  </si>
  <si>
    <t>МОСКВИЧ Анастасія</t>
  </si>
  <si>
    <t>Чумаченко М.М., Чумаченко Ю.В.</t>
  </si>
  <si>
    <t>1.55</t>
  </si>
  <si>
    <t>04.01.2002</t>
  </si>
  <si>
    <t>САВЕНКО Єлизавета</t>
  </si>
  <si>
    <t>10.10.2002</t>
  </si>
  <si>
    <t>РИЖОВА Валерія</t>
  </si>
  <si>
    <t>2:24.80</t>
  </si>
  <si>
    <t>58.11</t>
  </si>
  <si>
    <t>Ільїн А.С.</t>
  </si>
  <si>
    <t>МАКАРЕНКО Катерина</t>
  </si>
  <si>
    <t>1:09.06</t>
  </si>
  <si>
    <t>15.23</t>
  </si>
  <si>
    <t>1.73</t>
  </si>
  <si>
    <t>ОЗЕРЯНОВА Дар'я</t>
  </si>
  <si>
    <t>Воропай А.М.</t>
  </si>
  <si>
    <t>DQ 163.6</t>
  </si>
  <si>
    <t>06.03.2001</t>
  </si>
  <si>
    <t>БОРТНІК Артем</t>
  </si>
  <si>
    <t>Зозуля С.О.</t>
  </si>
  <si>
    <t>26.38</t>
  </si>
  <si>
    <t>МІКАЯ Аміран</t>
  </si>
  <si>
    <t>27.75</t>
  </si>
  <si>
    <t>1:02.00</t>
  </si>
  <si>
    <t>12.81</t>
  </si>
  <si>
    <t>1.44</t>
  </si>
  <si>
    <t>5.22</t>
  </si>
  <si>
    <t>Ахкозова І</t>
  </si>
  <si>
    <t>20.77</t>
  </si>
  <si>
    <t>15.09.2003</t>
  </si>
  <si>
    <t>ГРИГОРЕНКО Софія</t>
  </si>
  <si>
    <t>21.92</t>
  </si>
  <si>
    <t>04.11.2003</t>
  </si>
  <si>
    <t>РЕУТ Валерія</t>
  </si>
  <si>
    <t>8.20</t>
  </si>
  <si>
    <t>4.33</t>
  </si>
  <si>
    <t>19.22</t>
  </si>
  <si>
    <t>29.39</t>
  </si>
  <si>
    <t>8.11</t>
  </si>
  <si>
    <t>2:42.29</t>
  </si>
  <si>
    <t>18.38</t>
  </si>
  <si>
    <t>1.49</t>
  </si>
  <si>
    <t>28.55</t>
  </si>
  <si>
    <t>2:38.43</t>
  </si>
  <si>
    <t>1.52</t>
  </si>
  <si>
    <t>20.63</t>
  </si>
  <si>
    <t>6:32.23</t>
  </si>
  <si>
    <t>2.40</t>
  </si>
  <si>
    <t>Юрчук В.Ю., Гордієнко В.В.</t>
  </si>
  <si>
    <t>15.29</t>
  </si>
  <si>
    <t>26.04.2003</t>
  </si>
  <si>
    <t>СЛЮСАР Денис</t>
  </si>
  <si>
    <t>Сколовенко О.О.</t>
  </si>
  <si>
    <t>15.70</t>
  </si>
  <si>
    <t>26.11.2001</t>
  </si>
  <si>
    <t>ДІХТЯР Ольга</t>
  </si>
  <si>
    <t>Каран В.Т., Вернигора Н.Т.</t>
  </si>
  <si>
    <t>25.41</t>
  </si>
  <si>
    <t>НОСОВ Артем</t>
  </si>
  <si>
    <t>12.74</t>
  </si>
  <si>
    <t>28.06.2003</t>
  </si>
  <si>
    <t>ЛАЗУРЕНКО Богдан</t>
  </si>
  <si>
    <t>24.75</t>
  </si>
  <si>
    <t>28.12.2003</t>
  </si>
  <si>
    <t>ОПАНАСЮК Руслан</t>
  </si>
  <si>
    <t>Маслаков А.М.</t>
  </si>
  <si>
    <t>24.68</t>
  </si>
  <si>
    <t>27.11.2002</t>
  </si>
  <si>
    <t>КУЛАЧИНСЬКИЙ Андрій</t>
  </si>
  <si>
    <t>Полінкова Н.П.</t>
  </si>
  <si>
    <t>12.65</t>
  </si>
  <si>
    <t>10.11.2001</t>
  </si>
  <si>
    <t>КОВАЛЕНКО Микола</t>
  </si>
  <si>
    <t>24.62</t>
  </si>
  <si>
    <t>12.49</t>
  </si>
  <si>
    <t>Резанова М.М., Резанов Є.А.</t>
  </si>
  <si>
    <t>24.05.2001</t>
  </si>
  <si>
    <t>ТОПІХА Дар'я</t>
  </si>
  <si>
    <t>Лебедєва Н.В., Лебедєв К.Л.</t>
  </si>
  <si>
    <t>3:15.01</t>
  </si>
  <si>
    <t>МІЛІЦИНА Дар'я</t>
  </si>
  <si>
    <t>Мальков К.В.</t>
  </si>
  <si>
    <t>4.53</t>
  </si>
  <si>
    <t>01.05.2003</t>
  </si>
  <si>
    <t>ЗАГОРУЙКО Дар'я</t>
  </si>
  <si>
    <t>4.55</t>
  </si>
  <si>
    <t>ШАБАЛОВА Анастасія</t>
  </si>
  <si>
    <t>18.06.2002</t>
  </si>
  <si>
    <t>РУДАКОВА Алла</t>
  </si>
  <si>
    <t>5.55</t>
  </si>
  <si>
    <t>Шустовицька В.В., Гордієнко В.В.</t>
  </si>
  <si>
    <t>2:14.55</t>
  </si>
  <si>
    <t>12.08.2003</t>
  </si>
  <si>
    <t>ХОМЕНКО Роман</t>
  </si>
  <si>
    <t>11.12.2002</t>
  </si>
  <si>
    <t>ГОНЧАР Дмитро</t>
  </si>
  <si>
    <t>2:41.13</t>
  </si>
  <si>
    <t>Голуб О.О.</t>
  </si>
  <si>
    <t>СОЛЯНОВА Анна</t>
  </si>
  <si>
    <t>МУШАРОВСЬКА Катерина</t>
  </si>
  <si>
    <t>5.62</t>
  </si>
  <si>
    <t>05.01.2004</t>
  </si>
  <si>
    <t>НАРОЛЬСЬКИЙ Микита</t>
  </si>
  <si>
    <t>9.71</t>
  </si>
  <si>
    <t>1:03.67</t>
  </si>
  <si>
    <t>ЖИЛА Владислав</t>
  </si>
  <si>
    <t>18.54</t>
  </si>
  <si>
    <t>2:05.30</t>
  </si>
  <si>
    <t>13.01.2001</t>
  </si>
  <si>
    <t>КАВЕЦЬКИЙ Владислав</t>
  </si>
  <si>
    <t>10:29.29</t>
  </si>
  <si>
    <t>10.43</t>
  </si>
  <si>
    <t>53.65</t>
  </si>
  <si>
    <t>17.12</t>
  </si>
  <si>
    <t>1:01.86</t>
  </si>
  <si>
    <t>6.14</t>
  </si>
  <si>
    <t>09.02.2004</t>
  </si>
  <si>
    <t>ЗАХАРЧУК Олександр</t>
  </si>
  <si>
    <t>Гурневич М.В.</t>
  </si>
  <si>
    <t>44.56</t>
  </si>
  <si>
    <t>КРУТІЄНКО Руслан</t>
  </si>
  <si>
    <t>17:41.43</t>
  </si>
  <si>
    <t>16.07.2002</t>
  </si>
  <si>
    <t>ДЯЧЕНКО Софія</t>
  </si>
  <si>
    <t>17.34</t>
  </si>
  <si>
    <t>ШВИДКИЙ Данило</t>
  </si>
  <si>
    <t>1:16.46</t>
  </si>
  <si>
    <t>Херовимчук А.В.</t>
  </si>
  <si>
    <t>47.06</t>
  </si>
  <si>
    <t>22.03.2002</t>
  </si>
  <si>
    <t>ДАХНО Данило</t>
  </si>
  <si>
    <t>12.67</t>
  </si>
  <si>
    <t>9:39.10</t>
  </si>
  <si>
    <t>16.38</t>
  </si>
  <si>
    <t>14.07.2001</t>
  </si>
  <si>
    <t>АЛЬОШИН Владислав</t>
  </si>
  <si>
    <t>48.82</t>
  </si>
  <si>
    <t>КІТРОЦЬКИЙ Денис</t>
  </si>
  <si>
    <t>7:01.22</t>
  </si>
  <si>
    <t>Гончаренко М.Я., Шурмельов С.О.</t>
  </si>
  <si>
    <t>2:00.26</t>
  </si>
  <si>
    <t>23.07.2001</t>
  </si>
  <si>
    <t>ШМАРОВОЗ Антон</t>
  </si>
  <si>
    <t>Сухоносов С.І.</t>
  </si>
  <si>
    <t>44.49</t>
  </si>
  <si>
    <t>19.05.2002</t>
  </si>
  <si>
    <t>ВАНДА Карина</t>
  </si>
  <si>
    <t>10:09.00</t>
  </si>
  <si>
    <t>17:12.22</t>
  </si>
  <si>
    <t>02.03.2004</t>
  </si>
  <si>
    <t>ГОЛОМОЗОВА Дар'я</t>
  </si>
  <si>
    <t>9:42.31</t>
  </si>
  <si>
    <t>29.10.2001</t>
  </si>
  <si>
    <t>ПИЛИПЧАК Світлана</t>
  </si>
  <si>
    <t>53.11</t>
  </si>
  <si>
    <t>36.25</t>
  </si>
  <si>
    <t>16.04.2002</t>
  </si>
  <si>
    <t>ЗОЗУЛЯ Катерина</t>
  </si>
  <si>
    <t>15.27</t>
  </si>
  <si>
    <t>4:15.42</t>
  </si>
  <si>
    <t>8:39.90</t>
  </si>
  <si>
    <t>Резанова М.М., Зенкова Т.П.</t>
  </si>
  <si>
    <t>50.35</t>
  </si>
  <si>
    <t>22.10.2001</t>
  </si>
  <si>
    <t>ЯДЕГАРІ Амірхоссейн</t>
  </si>
  <si>
    <t>Саволайнен О.В.</t>
  </si>
  <si>
    <t>16.26</t>
  </si>
  <si>
    <t>13.06.2001</t>
  </si>
  <si>
    <t>ЗАХАРЧЕНКО Руслан</t>
  </si>
  <si>
    <t>Балахонова А.А., Строгалєв В.С.</t>
  </si>
  <si>
    <t>4.40</t>
  </si>
  <si>
    <t>01.04.2002</t>
  </si>
  <si>
    <t>СТРОГАЛЄВ Нікіта</t>
  </si>
  <si>
    <t>Федоренко В.Ф., Черних В.М., Хіміон Т.В.</t>
  </si>
  <si>
    <t>15.02</t>
  </si>
  <si>
    <t>07.09.2001</t>
  </si>
  <si>
    <t>АНДРУХІВ Максим</t>
  </si>
  <si>
    <t>Федоренко В.Ф., Черних В.М.</t>
  </si>
  <si>
    <t>23.52</t>
  </si>
  <si>
    <t>20.04.2001</t>
  </si>
  <si>
    <t>ВАСІЧКІН Юрій</t>
  </si>
  <si>
    <t>Єретик В.Ю.</t>
  </si>
  <si>
    <t>2:26.92</t>
  </si>
  <si>
    <t>08.07.2003</t>
  </si>
  <si>
    <t>РАЧИНСЬКА Уляна</t>
  </si>
  <si>
    <t>1:00.41</t>
  </si>
  <si>
    <t>РЕГАН Руслан</t>
  </si>
  <si>
    <t>Федорок А.Г.</t>
  </si>
  <si>
    <t>31.03</t>
  </si>
  <si>
    <t>23.03.2002</t>
  </si>
  <si>
    <t>ГОЛЯК Вікторія</t>
  </si>
  <si>
    <t>Сташків М.В., Єретик В.Ю., Ліщинська І.В.</t>
  </si>
  <si>
    <t>2:01.13</t>
  </si>
  <si>
    <t>09.07.2002</t>
  </si>
  <si>
    <t>СЕМЕНЮК Павло</t>
  </si>
  <si>
    <t>5:03.73</t>
  </si>
  <si>
    <t>51.69</t>
  </si>
  <si>
    <t>Скалоцька М.В.</t>
  </si>
  <si>
    <t>1.95</t>
  </si>
  <si>
    <t>13.10.2001</t>
  </si>
  <si>
    <t>БОРУЦЬКИЙ Назар</t>
  </si>
  <si>
    <t>14.99</t>
  </si>
  <si>
    <t>Ляшенко В.В.</t>
  </si>
  <si>
    <t>DQ 170.6</t>
  </si>
  <si>
    <t>15.02.2006</t>
  </si>
  <si>
    <t>СТЕПАНЕНКО Дарина</t>
  </si>
  <si>
    <t>Шевчук В.В., Копанайко І.М.</t>
  </si>
  <si>
    <t>10.07.2002</t>
  </si>
  <si>
    <t>СЕМЬОНОВА Олеся</t>
  </si>
  <si>
    <t>Шевчук В.В.</t>
  </si>
  <si>
    <t>27.11.2001</t>
  </si>
  <si>
    <t>ОМАРОВА Дарина</t>
  </si>
  <si>
    <t>Задніпрук О.В., Шевчук В.В.</t>
  </si>
  <si>
    <t>DQ 170.7</t>
  </si>
  <si>
    <t>31.03.2001</t>
  </si>
  <si>
    <t>МАКАРОВЕЦЬ Олексій</t>
  </si>
  <si>
    <t>Трембач М.І.</t>
  </si>
  <si>
    <t>29.05.2003</t>
  </si>
  <si>
    <t>ЛЯШЕНКО Єлизавета</t>
  </si>
  <si>
    <t>Матвійчук Л.Ю., Шевчук В.В.</t>
  </si>
  <si>
    <t>ГІЛЕТИН Максим</t>
  </si>
  <si>
    <t>Ніколаєва І.А.</t>
  </si>
  <si>
    <t>ГАБЄЄВ Нікіта</t>
  </si>
  <si>
    <t>Лукашук А.В., Гусак О.Г.</t>
  </si>
  <si>
    <t>ВЕДЕРНІКОВ Микита</t>
  </si>
  <si>
    <t>20.13</t>
  </si>
  <si>
    <t>30.11.2002</t>
  </si>
  <si>
    <t>СТРИЖАК Олександра</t>
  </si>
  <si>
    <t>7.16</t>
  </si>
  <si>
    <t>32.15</t>
  </si>
  <si>
    <t>21.09</t>
  </si>
  <si>
    <t>3:00.10</t>
  </si>
  <si>
    <t>4.54</t>
  </si>
  <si>
    <t>1.43</t>
  </si>
  <si>
    <t>25.40</t>
  </si>
  <si>
    <t>28.40</t>
  </si>
  <si>
    <t>08.04.2002</t>
  </si>
  <si>
    <t>ОБ'ЄДКОВА Ельвіра</t>
  </si>
  <si>
    <t>24.41</t>
  </si>
  <si>
    <t>Войтенко І.Ф.</t>
  </si>
  <si>
    <t>10.32</t>
  </si>
  <si>
    <t>14.12.2001</t>
  </si>
  <si>
    <t>ОНИЩЕНКО Владислав</t>
  </si>
  <si>
    <t>2:06.40</t>
  </si>
  <si>
    <t>2:31.83</t>
  </si>
  <si>
    <t>10.12</t>
  </si>
  <si>
    <t>10:33.32</t>
  </si>
  <si>
    <t>12.07.2002</t>
  </si>
  <si>
    <t>НЕЖАЛЬСЬКИЙ Павло</t>
  </si>
  <si>
    <t>26.91</t>
  </si>
  <si>
    <t>5.97</t>
  </si>
  <si>
    <t>12:55.27</t>
  </si>
  <si>
    <t>13.03.2003</t>
  </si>
  <si>
    <t>СОБОРА Ганна</t>
  </si>
  <si>
    <t>5:06.89</t>
  </si>
  <si>
    <t>Кривобогов П.М.</t>
  </si>
  <si>
    <t>12.03.2003</t>
  </si>
  <si>
    <t>МИЛОКОСТ Олексій</t>
  </si>
  <si>
    <t>58.23</t>
  </si>
  <si>
    <t>55.53</t>
  </si>
  <si>
    <t>28.96</t>
  </si>
  <si>
    <t>4.98</t>
  </si>
  <si>
    <t>12.07</t>
  </si>
  <si>
    <t>41.73</t>
  </si>
  <si>
    <t>16.10.2001</t>
  </si>
  <si>
    <t>ДЕНЬКОВИЧ Микола</t>
  </si>
  <si>
    <t>7:19.26</t>
  </si>
  <si>
    <t>13.21</t>
  </si>
  <si>
    <t>5:06.93</t>
  </si>
  <si>
    <t>12.64</t>
  </si>
  <si>
    <t>39.34</t>
  </si>
  <si>
    <t>25.07.2002</t>
  </si>
  <si>
    <t>ОРЛОВА Віра</t>
  </si>
  <si>
    <t>9:26.20</t>
  </si>
  <si>
    <t>11:09.63</t>
  </si>
  <si>
    <t>6:29.07</t>
  </si>
  <si>
    <t>09.02.2002</t>
  </si>
  <si>
    <t>СВІТЛИЧНИЙ Руслан</t>
  </si>
  <si>
    <t>Абраменко В.І., Абраменко Н.Е.</t>
  </si>
  <si>
    <t>07.01.2004</t>
  </si>
  <si>
    <t>КАУШАН Анастасія</t>
  </si>
  <si>
    <t>Каняхіна Н.Ф., Абраменко Н.Е.</t>
  </si>
  <si>
    <t>28.08.2001</t>
  </si>
  <si>
    <t>РУДЕНКО Іванна</t>
  </si>
  <si>
    <t>Приймак В.М., Роздобудько О.А.</t>
  </si>
  <si>
    <t>11.10.2001</t>
  </si>
  <si>
    <t>ЛАГНО Марія</t>
  </si>
  <si>
    <t>Абраменко Н.Е., Абраменко В.І.</t>
  </si>
  <si>
    <t>30.08.2002</t>
  </si>
  <si>
    <t>ЄРМОЛАЄВА Вікторія</t>
  </si>
  <si>
    <t>Охріменко О.в, Політовський В.М., Капінус Д.А.</t>
  </si>
  <si>
    <t>ДІЖКОВ Вадим</t>
  </si>
  <si>
    <t>25.10.2002</t>
  </si>
  <si>
    <t>ГРИЩЕНКО Дар'я</t>
  </si>
  <si>
    <t>Каняхіна Н.Ф., Приймак В.М., Роздобудько О.А.</t>
  </si>
  <si>
    <t>16.03.2002</t>
  </si>
  <si>
    <t>МАХИНЯ Ростислав</t>
  </si>
  <si>
    <t>Слюсар А.Д., Поплавко І.Л.</t>
  </si>
  <si>
    <t>11.84</t>
  </si>
  <si>
    <t>06.06.2001</t>
  </si>
  <si>
    <t>ШЕВЧЕНКО Олександр</t>
  </si>
  <si>
    <t>2:07.84</t>
  </si>
  <si>
    <t>21.01.2001</t>
  </si>
  <si>
    <t>БОЛЮК Дмитро</t>
  </si>
  <si>
    <t>2:07.58</t>
  </si>
  <si>
    <t>03.02.2002</t>
  </si>
  <si>
    <t>ПЕТРЕНКО Дмитро</t>
  </si>
  <si>
    <t>2:11.96</t>
  </si>
  <si>
    <t>Шурмельов С.О., Шостак О.В.</t>
  </si>
  <si>
    <t>КУЧЕРЕНКО Веніамін</t>
  </si>
  <si>
    <t>Шурмельов С.О., Дарієнко О.І.</t>
  </si>
  <si>
    <t>11.04.2001</t>
  </si>
  <si>
    <t>БАРАНОВ Денис</t>
  </si>
  <si>
    <t>4.81</t>
  </si>
  <si>
    <t>13.53</t>
  </si>
  <si>
    <t>2:05.42</t>
  </si>
  <si>
    <t>4:21.47</t>
  </si>
  <si>
    <t>1:04.20</t>
  </si>
  <si>
    <t>10.06</t>
  </si>
  <si>
    <t>16.50</t>
  </si>
  <si>
    <t>Здітовецький Г.Б.</t>
  </si>
  <si>
    <t>31.05.2001</t>
  </si>
  <si>
    <t>БОБИР Тетяна</t>
  </si>
  <si>
    <t>1:14.25</t>
  </si>
  <si>
    <t>04.02.2002</t>
  </si>
  <si>
    <t>АРТЕМ'ЄВА Яна</t>
  </si>
  <si>
    <t>9:31.05</t>
  </si>
  <si>
    <t>52.24</t>
  </si>
  <si>
    <t>23.33</t>
  </si>
  <si>
    <t>11.64</t>
  </si>
  <si>
    <t>БОБИР Наталія</t>
  </si>
  <si>
    <t>6:19.21</t>
  </si>
  <si>
    <t>Кіровоградська</t>
  </si>
  <si>
    <t>Ревенко М.Г., Ржаніцин І.П., Павлиш В.А.</t>
  </si>
  <si>
    <t>11.02.2002</t>
  </si>
  <si>
    <t>ПАУН Дмитро</t>
  </si>
  <si>
    <t>Блонський Ю.П.</t>
  </si>
  <si>
    <t>10.04.2002</t>
  </si>
  <si>
    <t>ЛЕЩУК Анастасія</t>
  </si>
  <si>
    <t>Пєнзарєв Р.С., Шатковський В.В</t>
  </si>
  <si>
    <t>07.02.2001</t>
  </si>
  <si>
    <t>САМЕЙЛЮК Ілля</t>
  </si>
  <si>
    <t>29.38</t>
  </si>
  <si>
    <t>30.09.2002</t>
  </si>
  <si>
    <t>ОХОЧА Олена</t>
  </si>
  <si>
    <t>3:00.13</t>
  </si>
  <si>
    <t>19.96</t>
  </si>
  <si>
    <t>4.38</t>
  </si>
  <si>
    <t>9.88</t>
  </si>
  <si>
    <t>Савченко М</t>
  </si>
  <si>
    <t>29.23</t>
  </si>
  <si>
    <t>ЛАЗОРКО Богдана</t>
  </si>
  <si>
    <t>Балясников В.В., Баляснікова О.О.</t>
  </si>
  <si>
    <t>28.81</t>
  </si>
  <si>
    <t>11.07.2002</t>
  </si>
  <si>
    <t>МЕЛЬНИЧЕНКО Юлія</t>
  </si>
  <si>
    <t>Ревенко М.Г., Павлиш В.А., Ржаніцин І.П.</t>
  </si>
  <si>
    <t>28.75</t>
  </si>
  <si>
    <t>20.12.2001</t>
  </si>
  <si>
    <t>БЄЛІК Марина</t>
  </si>
  <si>
    <t>14.15</t>
  </si>
  <si>
    <t>Озерчук Б.О.</t>
  </si>
  <si>
    <t>2:08.57</t>
  </si>
  <si>
    <t>29.01.2002</t>
  </si>
  <si>
    <t>БЛАЖІЄВСЬКИЙ Константин</t>
  </si>
  <si>
    <t>Лісовський С.О., Кшановський С.Ф.</t>
  </si>
  <si>
    <t>17.06.2003</t>
  </si>
  <si>
    <t>ПАПЧЕНКО Аліна</t>
  </si>
  <si>
    <t>Зайцев В.О., Гаман Л.Л.</t>
  </si>
  <si>
    <t>2:08.51</t>
  </si>
  <si>
    <t>ХАРИТОНОВ Богдан</t>
  </si>
  <si>
    <t>1:07.09</t>
  </si>
  <si>
    <t>Зайцев В.О., Гаман Л.Л., Фартушна О.С.</t>
  </si>
  <si>
    <t>2:08.34</t>
  </si>
  <si>
    <t>11.09.2002</t>
  </si>
  <si>
    <t>ЛАВРЕНЮК Валерій</t>
  </si>
  <si>
    <t>Балясников В.В.</t>
  </si>
  <si>
    <t>19.06.2002</t>
  </si>
  <si>
    <t>БОЛОБОСОВ Владислав</t>
  </si>
  <si>
    <t>1:06.97</t>
  </si>
  <si>
    <t>1:05.56</t>
  </si>
  <si>
    <t>03.02.2004</t>
  </si>
  <si>
    <t>ПОЛІЩУК Людмила</t>
  </si>
  <si>
    <t>27.56</t>
  </si>
  <si>
    <t>Савченко М, Яцюта Г.В.</t>
  </si>
  <si>
    <t>1:04.90</t>
  </si>
  <si>
    <t>06.05.2004</t>
  </si>
  <si>
    <t>ПРИЛЕПСЬКА Катерина</t>
  </si>
  <si>
    <t>1:04.41</t>
  </si>
  <si>
    <t>26.03.2002</t>
  </si>
  <si>
    <t>МАРІНЧЕНКО Олександра</t>
  </si>
  <si>
    <t>Прокудін О.М.</t>
  </si>
  <si>
    <t>55.43</t>
  </si>
  <si>
    <t>04.09.2002</t>
  </si>
  <si>
    <t>БРЕНЗ Данило</t>
  </si>
  <si>
    <t>2:09.05</t>
  </si>
  <si>
    <t>Панасенко Л.О.</t>
  </si>
  <si>
    <t>30.03.2001</t>
  </si>
  <si>
    <t>КОРОБЕНКО Дмитрій</t>
  </si>
  <si>
    <t>25.09.2003</t>
  </si>
  <si>
    <t>БОЙКО Владислав</t>
  </si>
  <si>
    <t>Черняк Т.О., Прокудін О.М.</t>
  </si>
  <si>
    <t>2:20.55</t>
  </si>
  <si>
    <t>МАРТИНЧУК Діана</t>
  </si>
  <si>
    <t>27.10.2001</t>
  </si>
  <si>
    <t>ГОРДІЄНКО Альона</t>
  </si>
  <si>
    <t>Бочок В.А., Панасенко Л.О.</t>
  </si>
  <si>
    <t>03.06.2001</t>
  </si>
  <si>
    <t>БУРЯК Марія</t>
  </si>
  <si>
    <t>2:06.24</t>
  </si>
  <si>
    <t>27.09.2002</t>
  </si>
  <si>
    <t>КОЗИДУБ Артем</t>
  </si>
  <si>
    <t>12.16</t>
  </si>
  <si>
    <t>12.15</t>
  </si>
  <si>
    <t>54.13</t>
  </si>
  <si>
    <t>2:05.37</t>
  </si>
  <si>
    <t>Кшановський С.Ф., Апалькова І.І., Горбаченко Ю.С.</t>
  </si>
  <si>
    <t>4.94</t>
  </si>
  <si>
    <t>СВІДРО Вероніка</t>
  </si>
  <si>
    <t>53.83</t>
  </si>
  <si>
    <t>Самолюк А.А.</t>
  </si>
  <si>
    <t>12.86</t>
  </si>
  <si>
    <t>10.07.2003</t>
  </si>
  <si>
    <t>КАНІВЕЦЬ Павло</t>
  </si>
  <si>
    <t>2:28.78</t>
  </si>
  <si>
    <t>10.55</t>
  </si>
  <si>
    <t>2:03.29</t>
  </si>
  <si>
    <t>13.66</t>
  </si>
  <si>
    <t>16.10.2002</t>
  </si>
  <si>
    <t>ХМАРИН Єгор</t>
  </si>
  <si>
    <t>1:01.31</t>
  </si>
  <si>
    <t>Кшановський С.Ф.</t>
  </si>
  <si>
    <t>6.29</t>
  </si>
  <si>
    <t>19.08.2001</t>
  </si>
  <si>
    <t>ЛАЗАРЕНКО Денис</t>
  </si>
  <si>
    <t>Апалькова І.І., Кшановський С.Ф., Горбаченко Ю.С.</t>
  </si>
  <si>
    <t>5.39</t>
  </si>
  <si>
    <t>05.06.2001</t>
  </si>
  <si>
    <t>КРАВЧЕНКО Діана</t>
  </si>
  <si>
    <t>Ревенко М.Г., Павлиш В.А.</t>
  </si>
  <si>
    <t>39.98</t>
  </si>
  <si>
    <t>28.09.2001</t>
  </si>
  <si>
    <t>БОНДАРЕНКО Анастасія</t>
  </si>
  <si>
    <t>25.62</t>
  </si>
  <si>
    <t>1:56.79</t>
  </si>
  <si>
    <t>13.12.2001</t>
  </si>
  <si>
    <t>РУДИЙ Андрій</t>
  </si>
  <si>
    <t>10.40</t>
  </si>
  <si>
    <t>СКОПИЧ Катерина</t>
  </si>
  <si>
    <t>4:26.83</t>
  </si>
  <si>
    <t>30.08.2004</t>
  </si>
  <si>
    <t>БАГАЧЕНКО Максим</t>
  </si>
  <si>
    <t>52.70</t>
  </si>
  <si>
    <t>12:22.09</t>
  </si>
  <si>
    <t>КОЗУБЕНКО Любов</t>
  </si>
  <si>
    <t>11.09</t>
  </si>
  <si>
    <t>КУТЕЛІЯ Юрій</t>
  </si>
  <si>
    <t>17:18.53</t>
  </si>
  <si>
    <t>04.10.2001</t>
  </si>
  <si>
    <t>ЄВДОКИМЕНКО Софія</t>
  </si>
  <si>
    <t>13.38</t>
  </si>
  <si>
    <t>58.50</t>
  </si>
  <si>
    <t>1:00.11</t>
  </si>
  <si>
    <t>14.68</t>
  </si>
  <si>
    <t>17.01.2003</t>
  </si>
  <si>
    <t>ДЕМИДЕНКО Іван</t>
  </si>
  <si>
    <t>11.82</t>
  </si>
  <si>
    <t>Сухоносов С.І., Лемешко В.Й.</t>
  </si>
  <si>
    <t>45.10</t>
  </si>
  <si>
    <t>07.04.2001</t>
  </si>
  <si>
    <t>АВТОРХАНОВА Ольга</t>
  </si>
  <si>
    <t>2:21.04</t>
  </si>
  <si>
    <t>Римко В.О., Римко В.В., Герун М.А.</t>
  </si>
  <si>
    <t>59.61</t>
  </si>
  <si>
    <t>29.03.2002</t>
  </si>
  <si>
    <t>ДЕУЛІН Євгеній</t>
  </si>
  <si>
    <t>Римко В.О., Римко В.В., Міняйло А.П.</t>
  </si>
  <si>
    <t>42.31</t>
  </si>
  <si>
    <t>ГОЙ Марина</t>
  </si>
  <si>
    <t>Римко В.В., Римко В.О., Фельфнер С.А.</t>
  </si>
  <si>
    <t>62.63</t>
  </si>
  <si>
    <t>17.10.2003</t>
  </si>
  <si>
    <t>ФЕЛЬФНЕР Артур</t>
  </si>
  <si>
    <t>6:17.27</t>
  </si>
  <si>
    <t>Шевченко О.М., Веремійчук О.М.</t>
  </si>
  <si>
    <t>22:37.26</t>
  </si>
  <si>
    <t>ЗАМРИГА Юрій</t>
  </si>
  <si>
    <t>13.48</t>
  </si>
  <si>
    <t>Римко В.О., Римко В.В., Тагільцев В.М.</t>
  </si>
  <si>
    <t>46.05</t>
  </si>
  <si>
    <t>10.07.2001</t>
  </si>
  <si>
    <t>САВДЖИ Маріанна</t>
  </si>
  <si>
    <t>1:01.94</t>
  </si>
  <si>
    <t>Матешко В.В.</t>
  </si>
  <si>
    <t>03.01.2001</t>
  </si>
  <si>
    <t>СОЛОВІЙ Олексій</t>
  </si>
  <si>
    <t>Богоносюк М.В.</t>
  </si>
  <si>
    <t>24.88</t>
  </si>
  <si>
    <t>29.12.2001</t>
  </si>
  <si>
    <t>ОБЛЯДРУК Валентин</t>
  </si>
  <si>
    <t>Ханенків М.Б, Шевчук М.М.</t>
  </si>
  <si>
    <t>27.63</t>
  </si>
  <si>
    <t>29.09.2004</t>
  </si>
  <si>
    <t>КРИВЦУН Вікторія</t>
  </si>
  <si>
    <t>Дзундза Ю.М., Дзундза В.М.</t>
  </si>
  <si>
    <t>4:34.76</t>
  </si>
  <si>
    <t>20.06.2002</t>
  </si>
  <si>
    <t>ЧІЧІЄВ Селім</t>
  </si>
  <si>
    <t>Кухній (.О.</t>
  </si>
  <si>
    <t>53.85</t>
  </si>
  <si>
    <t>ІВАСИК Мар'ян</t>
  </si>
  <si>
    <t>Дорундяк С.А., Лабич П.В.</t>
  </si>
  <si>
    <t>26.35</t>
  </si>
  <si>
    <t>ХАРАЩУК Тетяна</t>
  </si>
  <si>
    <t>Перегінець М.І.</t>
  </si>
  <si>
    <t>5:02.85</t>
  </si>
  <si>
    <t>ТОКАРЄВА Дар'я</t>
  </si>
  <si>
    <t>Маланюк Я.Д., Костишин Я.В.</t>
  </si>
  <si>
    <t>07.05.2003</t>
  </si>
  <si>
    <t>ФАРЗУЛЛАЄВ Назар</t>
  </si>
  <si>
    <t>54.77</t>
  </si>
  <si>
    <t>Гарасим І.М.</t>
  </si>
  <si>
    <t>36.15</t>
  </si>
  <si>
    <t>17.05.2001</t>
  </si>
  <si>
    <t>МІСЮРА Станіслав</t>
  </si>
  <si>
    <t>2:03.61</t>
  </si>
  <si>
    <t>Маланюк Я.Д.</t>
  </si>
  <si>
    <t>42.29</t>
  </si>
  <si>
    <t>СЕМЕНЮК Роман</t>
  </si>
  <si>
    <t>9:48.65</t>
  </si>
  <si>
    <t>Костишин Я.В.</t>
  </si>
  <si>
    <t>37.94</t>
  </si>
  <si>
    <t>14.06.2004</t>
  </si>
  <si>
    <t>ДМИТРОВСЬКА Валерія</t>
  </si>
  <si>
    <t>1:00.73</t>
  </si>
  <si>
    <t>4:18.61</t>
  </si>
  <si>
    <t>47.18</t>
  </si>
  <si>
    <t>26.09.2005</t>
  </si>
  <si>
    <t>МИРОНЯК Володимир</t>
  </si>
  <si>
    <t>56.62</t>
  </si>
  <si>
    <t>11.07.2001</t>
  </si>
  <si>
    <t>ГУЦУЛ Петро</t>
  </si>
  <si>
    <t>2:22.80</t>
  </si>
  <si>
    <t>57.60</t>
  </si>
  <si>
    <t>Сухоносов С.І., Костишин Я.В.</t>
  </si>
  <si>
    <t>46.78</t>
  </si>
  <si>
    <t>14.02.2003</t>
  </si>
  <si>
    <t>КОСІВ Валентина</t>
  </si>
  <si>
    <t>Івано-Франківська</t>
  </si>
  <si>
    <t>Горбенко А.І, Кохан С.В.</t>
  </si>
  <si>
    <t>21.10.2001</t>
  </si>
  <si>
    <t>СКОРІК Віталій</t>
  </si>
  <si>
    <t>Литовченко І.О.</t>
  </si>
  <si>
    <t>21.09.2001</t>
  </si>
  <si>
    <t>МІНАЄВ В'ячеслав</t>
  </si>
  <si>
    <t>Боднар В.Я.</t>
  </si>
  <si>
    <t>21.04.2002</t>
  </si>
  <si>
    <t>САВІЧЕВ Владислав</t>
  </si>
  <si>
    <t>Буренко С.І., Багрін В.С.</t>
  </si>
  <si>
    <t>21.02.2001</t>
  </si>
  <si>
    <t>НИЧИК Олександр</t>
  </si>
  <si>
    <t>Ольховнікова А.В.</t>
  </si>
  <si>
    <t>18.03.2004</t>
  </si>
  <si>
    <t>МАКШАНЦЕВ Геннадій</t>
  </si>
  <si>
    <t>Нечта С.О., Місірук Г.О.</t>
  </si>
  <si>
    <t>29.03.2001</t>
  </si>
  <si>
    <t>КЛЕПКА Олександр</t>
  </si>
  <si>
    <t>23.06.2004</t>
  </si>
  <si>
    <t>ВОВК Аліна</t>
  </si>
  <si>
    <t>Рурак О.В., Іванисов П.М.</t>
  </si>
  <si>
    <t>26.05.2001</t>
  </si>
  <si>
    <t>БАРАБАНОВ Микита</t>
  </si>
  <si>
    <t>Борисенко В.В.</t>
  </si>
  <si>
    <t>1.19</t>
  </si>
  <si>
    <t>09.06.2006</t>
  </si>
  <si>
    <t>БАЛАХОВЦЕВА Марина</t>
  </si>
  <si>
    <t>Кардач М.І.</t>
  </si>
  <si>
    <t>3:10.10</t>
  </si>
  <si>
    <t>14.08.2002</t>
  </si>
  <si>
    <t>БОБРОВНИК Анна</t>
  </si>
  <si>
    <t>20.11</t>
  </si>
  <si>
    <t>32.01</t>
  </si>
  <si>
    <t>7.79</t>
  </si>
  <si>
    <t>4.10</t>
  </si>
  <si>
    <t>30.54</t>
  </si>
  <si>
    <t>19.61</t>
  </si>
  <si>
    <t>23.21</t>
  </si>
  <si>
    <t>9.62</t>
  </si>
  <si>
    <t>17.77</t>
  </si>
  <si>
    <t>5.05</t>
  </si>
  <si>
    <t>2:51.98</t>
  </si>
  <si>
    <t>13.12</t>
  </si>
  <si>
    <t>29.05.2002</t>
  </si>
  <si>
    <t>БИЗОВА Вероніка</t>
  </si>
  <si>
    <t>Місірук Г.О.</t>
  </si>
  <si>
    <t>2:18.00</t>
  </si>
  <si>
    <t>13.09.2004</t>
  </si>
  <si>
    <t>КАНЮК Денис</t>
  </si>
  <si>
    <t>24.63</t>
  </si>
  <si>
    <t>Тиховська Л.С.</t>
  </si>
  <si>
    <t>28.52</t>
  </si>
  <si>
    <t>04.11.2002</t>
  </si>
  <si>
    <t>РАМАТОВА Милена</t>
  </si>
  <si>
    <t>24.56</t>
  </si>
  <si>
    <t>2:27.65</t>
  </si>
  <si>
    <t>14.10.2005</t>
  </si>
  <si>
    <t>ГОРДІЮК Анна</t>
  </si>
  <si>
    <t>06.08.2002</t>
  </si>
  <si>
    <t>ГЛИГАЛО Анна</t>
  </si>
  <si>
    <t>Вертепа А.С.</t>
  </si>
  <si>
    <t>08.01.2004</t>
  </si>
  <si>
    <t>БЕРЕЗІНА Єлизавета</t>
  </si>
  <si>
    <t>1:58.05</t>
  </si>
  <si>
    <t>28.64</t>
  </si>
  <si>
    <t>НОВІКОВА Аксенія</t>
  </si>
  <si>
    <t>12.06.2005</t>
  </si>
  <si>
    <t>СТРЕЛЬНИКОВА Дар'я</t>
  </si>
  <si>
    <t>12.47</t>
  </si>
  <si>
    <t>13.95</t>
  </si>
  <si>
    <t>2:39.91</t>
  </si>
  <si>
    <t>26.07.2002</t>
  </si>
  <si>
    <t>ЛИСЕНКО Світлана</t>
  </si>
  <si>
    <t>2:31.33</t>
  </si>
  <si>
    <t>20.08.2003</t>
  </si>
  <si>
    <t>ЦВЕТКОВА Тетяна</t>
  </si>
  <si>
    <t>1:03.50</t>
  </si>
  <si>
    <t>07.01.2005</t>
  </si>
  <si>
    <t>ПРОКОПЕНКО Єлізавета</t>
  </si>
  <si>
    <t>2:29.19</t>
  </si>
  <si>
    <t>12.09.2004</t>
  </si>
  <si>
    <t>ВАСИЛЬЄВА Єлизавета</t>
  </si>
  <si>
    <t>2:29.14</t>
  </si>
  <si>
    <t>31.07.2002</t>
  </si>
  <si>
    <t>КУЛАБУХОВА Єлізавета</t>
  </si>
  <si>
    <t>53.57</t>
  </si>
  <si>
    <t>1.45</t>
  </si>
  <si>
    <t>10.01.2005</t>
  </si>
  <si>
    <t>БОБРОВНИК Ксенія</t>
  </si>
  <si>
    <t>1:16.39</t>
  </si>
  <si>
    <t>Кушнірук А.В.</t>
  </si>
  <si>
    <t>31.40</t>
  </si>
  <si>
    <t>04.12.2001</t>
  </si>
  <si>
    <t>СІМОНЕЦЬ Карина</t>
  </si>
  <si>
    <t>12:23.07</t>
  </si>
  <si>
    <t>24.08.2001</t>
  </si>
  <si>
    <t>ДЕЙНЕГА Олександра</t>
  </si>
  <si>
    <t>5:03.74</t>
  </si>
  <si>
    <t>ПИРОГІВСЬКА Таїсія</t>
  </si>
  <si>
    <t>32.50</t>
  </si>
  <si>
    <t>22.05.2003</t>
  </si>
  <si>
    <t>АПОЛОСОВА Ярослава</t>
  </si>
  <si>
    <t>13.13</t>
  </si>
  <si>
    <t>08.05.2003</t>
  </si>
  <si>
    <t>КРАМАРЕНКО Вероніка</t>
  </si>
  <si>
    <t>2:23.51</t>
  </si>
  <si>
    <t>Тиховська Л.С., Новицький А.</t>
  </si>
  <si>
    <t>25.68</t>
  </si>
  <si>
    <t>24.09.2002</t>
  </si>
  <si>
    <t>НОВИЦЬКА Єлизавета</t>
  </si>
  <si>
    <t>50.74</t>
  </si>
  <si>
    <t>Граб Р.С.</t>
  </si>
  <si>
    <t>12.06.2001</t>
  </si>
  <si>
    <t>МАГА Наталія</t>
  </si>
  <si>
    <t>29.00</t>
  </si>
  <si>
    <t>10.08.2002</t>
  </si>
  <si>
    <t>МЕЛЕШ Катерина</t>
  </si>
  <si>
    <t>Губін Є.В., Панкулич І.В.</t>
  </si>
  <si>
    <t>2:31.38</t>
  </si>
  <si>
    <t>ХАВАН Даниїла</t>
  </si>
  <si>
    <t>23.06.2002</t>
  </si>
  <si>
    <t>АРЕНДАРЕНКО Даніелла</t>
  </si>
  <si>
    <t>27.19</t>
  </si>
  <si>
    <t>27.17</t>
  </si>
  <si>
    <t>2:30.71</t>
  </si>
  <si>
    <t>13.99</t>
  </si>
  <si>
    <t>1:03.28</t>
  </si>
  <si>
    <t>1:02.35</t>
  </si>
  <si>
    <t>45.88</t>
  </si>
  <si>
    <t>03.08.2002</t>
  </si>
  <si>
    <t>ГРАБ Богдан</t>
  </si>
  <si>
    <t>13.08</t>
  </si>
  <si>
    <t>Вєдєрніков В.В.</t>
  </si>
  <si>
    <t>25.05.2002</t>
  </si>
  <si>
    <t>ЛЄБЄДЄВ Назар</t>
  </si>
  <si>
    <t>Михальченко О.В.</t>
  </si>
  <si>
    <t>КРАВЧУК Віктор</t>
  </si>
  <si>
    <t>Ледньова А.Є.</t>
  </si>
  <si>
    <t>11.10.2002</t>
  </si>
  <si>
    <t>ТАРАН Богдан</t>
  </si>
  <si>
    <t>СТЯГОВ Богдан</t>
  </si>
  <si>
    <t>Сушицький А.Ц.</t>
  </si>
  <si>
    <t>07.10.2001</t>
  </si>
  <si>
    <t>САМЧУК Назар</t>
  </si>
  <si>
    <t>16.35</t>
  </si>
  <si>
    <t>25.26</t>
  </si>
  <si>
    <t>13.34</t>
  </si>
  <si>
    <t>ГЕРРА Рікардо</t>
  </si>
  <si>
    <t>25.16</t>
  </si>
  <si>
    <t>15.14</t>
  </si>
  <si>
    <t>ЛЕДНЬОВА Олександра</t>
  </si>
  <si>
    <t>Гаврилюк О.В., Кузик Ю.М.</t>
  </si>
  <si>
    <t>15.10.2001</t>
  </si>
  <si>
    <t>ПОЛІЩУК Вікторія</t>
  </si>
  <si>
    <t>Гаврилюк О.В.</t>
  </si>
  <si>
    <t>28.41</t>
  </si>
  <si>
    <t>13.05.2001</t>
  </si>
  <si>
    <t>РУБАН Анастасія</t>
  </si>
  <si>
    <t>24.16</t>
  </si>
  <si>
    <t>2:28.45</t>
  </si>
  <si>
    <t>ШЕВЧУК Аліна</t>
  </si>
  <si>
    <t>ЗАХАРЧУК Анна</t>
  </si>
  <si>
    <t>05.12.2002</t>
  </si>
  <si>
    <t>БЕЗУБЕЦ Катерина</t>
  </si>
  <si>
    <t>13.43</t>
  </si>
  <si>
    <t>Шаустюк І.В., Вєдєрніков В.В.</t>
  </si>
  <si>
    <t>9.14</t>
  </si>
  <si>
    <t>18.12.2002</t>
  </si>
  <si>
    <t>ВОЛОШИНА Анастасія</t>
  </si>
  <si>
    <t>Сушицький А.Ц., Макарчук О.А.</t>
  </si>
  <si>
    <t>4:30.02</t>
  </si>
  <si>
    <t>ОСТАПЧУК Віталій</t>
  </si>
  <si>
    <t>2:02.58</t>
  </si>
  <si>
    <t>29.74</t>
  </si>
  <si>
    <t>23.09.2004</t>
  </si>
  <si>
    <t>КОЗАЧОК Дар'я</t>
  </si>
  <si>
    <t>4:17.83</t>
  </si>
  <si>
    <t>КАРБОВСЬКИЙ Владислав</t>
  </si>
  <si>
    <t>4:17.48</t>
  </si>
  <si>
    <t>11.06.2001</t>
  </si>
  <si>
    <t>КУЗІНСЬКИЙ Юрій</t>
  </si>
  <si>
    <t>13.91</t>
  </si>
  <si>
    <t>1:05.19</t>
  </si>
  <si>
    <t>13.86</t>
  </si>
  <si>
    <t>29.59</t>
  </si>
  <si>
    <t>28.07.2004</t>
  </si>
  <si>
    <t>ЛІВКОВИЧ Олександр</t>
  </si>
  <si>
    <t>27.07</t>
  </si>
  <si>
    <t>1:03.14</t>
  </si>
  <si>
    <t>34.92</t>
  </si>
  <si>
    <t>2:28.63</t>
  </si>
  <si>
    <t>30.05.2002</t>
  </si>
  <si>
    <t>МАТВІЄНКО Аліса</t>
  </si>
  <si>
    <t>26.27</t>
  </si>
  <si>
    <t>1.80</t>
  </si>
  <si>
    <t>05.06.2003</t>
  </si>
  <si>
    <t>НАЛІМОВ Андрій</t>
  </si>
  <si>
    <t>16.10</t>
  </si>
  <si>
    <t>Малівський А.А., Єдинач С.М.</t>
  </si>
  <si>
    <t>25:03.99</t>
  </si>
  <si>
    <t>МЕЛЬНИЧУК Кирило</t>
  </si>
  <si>
    <t>Чернов А.І.</t>
  </si>
  <si>
    <t>24:53.14</t>
  </si>
  <si>
    <t>28.11.2003</t>
  </si>
  <si>
    <t>НЕЧИПОРЕНКО Максим</t>
  </si>
  <si>
    <t>11.18</t>
  </si>
  <si>
    <t>9:30.13</t>
  </si>
  <si>
    <t>Медведчук В.В.</t>
  </si>
  <si>
    <t>7:00.42</t>
  </si>
  <si>
    <t>ПАРХОМЧУК Олексій</t>
  </si>
  <si>
    <t>16:28.70</t>
  </si>
  <si>
    <t>29.09.2002</t>
  </si>
  <si>
    <t>КЛИМЧУК Дарина</t>
  </si>
  <si>
    <t>24:01.54</t>
  </si>
  <si>
    <t>МИЦИК Олександр</t>
  </si>
  <si>
    <t>Шеремет С.Л.</t>
  </si>
  <si>
    <t>02.02.2002</t>
  </si>
  <si>
    <t>АНЧИС Нікіта</t>
  </si>
  <si>
    <t>Суслов В.м.</t>
  </si>
  <si>
    <t>23:20.20</t>
  </si>
  <si>
    <t>13.07.2002</t>
  </si>
  <si>
    <t>СУСЛОВ Павло</t>
  </si>
  <si>
    <t>4:14.00</t>
  </si>
  <si>
    <t>09.11.2003</t>
  </si>
  <si>
    <t>ПЕТРУК Роман</t>
  </si>
  <si>
    <t>8:59.39</t>
  </si>
  <si>
    <t>8:52.98</t>
  </si>
  <si>
    <t>Задорожний П.І.</t>
  </si>
  <si>
    <t>14.01.2003</t>
  </si>
  <si>
    <t>ТКАЧОВА Ганна</t>
  </si>
  <si>
    <t>Окрайченко К.Й., Лемешко С.Й.</t>
  </si>
  <si>
    <t>17.06.2004</t>
  </si>
  <si>
    <t>ОСТАПЧУК Лілія</t>
  </si>
  <si>
    <t>Лук'янова О.О.</t>
  </si>
  <si>
    <t>17.03.2004</t>
  </si>
  <si>
    <t>КУЛИК Степан</t>
  </si>
  <si>
    <t>Седньов Ю.А., Романенко І.М.</t>
  </si>
  <si>
    <t>28.05.2002</t>
  </si>
  <si>
    <t>ДУШЕНКО Олексій</t>
  </si>
  <si>
    <t>Кривошанов О.Ю., Серорез Т.Б.</t>
  </si>
  <si>
    <t>04.08.2001</t>
  </si>
  <si>
    <t>ЗУЄВА Альона</t>
  </si>
  <si>
    <t>Романенко І.М., Задорожний П.І.</t>
  </si>
  <si>
    <t>33.42</t>
  </si>
  <si>
    <t>02.06.2002</t>
  </si>
  <si>
    <t>СТАРУС Єгор</t>
  </si>
  <si>
    <t>5:05.72</t>
  </si>
  <si>
    <t>12.35</t>
  </si>
  <si>
    <t>16.55</t>
  </si>
  <si>
    <t>56.36</t>
  </si>
  <si>
    <t>Кутявіна О.Г., Задорожний П.І.</t>
  </si>
  <si>
    <t>25.34</t>
  </si>
  <si>
    <t>МИРОНЕЦЬ Дар'я</t>
  </si>
  <si>
    <t>9.31</t>
  </si>
  <si>
    <t>5.88</t>
  </si>
  <si>
    <t>1.68</t>
  </si>
  <si>
    <t>38.59</t>
  </si>
  <si>
    <t>13.15</t>
  </si>
  <si>
    <t>3.50</t>
  </si>
  <si>
    <t>17.26</t>
  </si>
  <si>
    <t>2:48.51</t>
  </si>
  <si>
    <t>27.86</t>
  </si>
  <si>
    <t>Захожий О.І., Захожий Д.О.</t>
  </si>
  <si>
    <t>14.94</t>
  </si>
  <si>
    <t>23.08.2002</t>
  </si>
  <si>
    <t>ЮРЧУК Кристина</t>
  </si>
  <si>
    <t>11.62</t>
  </si>
  <si>
    <t>08.06.2001</t>
  </si>
  <si>
    <t>ПРИХОДЬКО Кирило</t>
  </si>
  <si>
    <t>Чонка Н.І., Серорез Т.Б., Кривошанов О.Ю.</t>
  </si>
  <si>
    <t>12.75</t>
  </si>
  <si>
    <t>21.07.2002</t>
  </si>
  <si>
    <t>КОНОВАЛОВА Євгенія</t>
  </si>
  <si>
    <t>Антипенко Н.І.</t>
  </si>
  <si>
    <t>15.52</t>
  </si>
  <si>
    <t>20.01.2003</t>
  </si>
  <si>
    <t>КУРАКУЛОВА Альбіна</t>
  </si>
  <si>
    <t>28.62</t>
  </si>
  <si>
    <t>04.09.2004</t>
  </si>
  <si>
    <t>ЧОРНА Олена</t>
  </si>
  <si>
    <t>2:11.07</t>
  </si>
  <si>
    <t>КОМЕРИСТИЙ Владислав</t>
  </si>
  <si>
    <t>28.13</t>
  </si>
  <si>
    <t>28.10.2004</t>
  </si>
  <si>
    <t>БАРАБАШ Владислава</t>
  </si>
  <si>
    <t>58.94</t>
  </si>
  <si>
    <t>1:07.04</t>
  </si>
  <si>
    <t>27.59</t>
  </si>
  <si>
    <t>Кривошанов О.Ю., Серорез Т.Б., Савчук Т.В.</t>
  </si>
  <si>
    <t>27.54</t>
  </si>
  <si>
    <t>15.11.2002</t>
  </si>
  <si>
    <t>КОСТІНА Аліна</t>
  </si>
  <si>
    <t>4:39.86</t>
  </si>
  <si>
    <t>2:19.40</t>
  </si>
  <si>
    <t>Васькін К.Є.</t>
  </si>
  <si>
    <t>19.11.2002</t>
  </si>
  <si>
    <t>ДИБКА Ольга</t>
  </si>
  <si>
    <t>Поставний О.В.</t>
  </si>
  <si>
    <t>2:00.85</t>
  </si>
  <si>
    <t>ТУРЛАК Володимир</t>
  </si>
  <si>
    <t>Гримзін К.Ф., Кривошанов О.Ю., Серорез Т.Б.</t>
  </si>
  <si>
    <t>ОВСЯННИКОВ Микола</t>
  </si>
  <si>
    <t>Третьяков М.К., Кузьменко В.І.</t>
  </si>
  <si>
    <t>ЖУРАВОВ Данило</t>
  </si>
  <si>
    <t>1:04.29</t>
  </si>
  <si>
    <t>17.10.2004</t>
  </si>
  <si>
    <t>БОМБІНА Діана</t>
  </si>
  <si>
    <t>4.88</t>
  </si>
  <si>
    <t>25.02.2002</t>
  </si>
  <si>
    <t>РИТОВА Валерія</t>
  </si>
  <si>
    <t>13.55</t>
  </si>
  <si>
    <t>1:03.76</t>
  </si>
  <si>
    <t>ЗІНЧЕНКО Арина</t>
  </si>
  <si>
    <t>Ольхова Т.О., Серорез Т.Б., Кривошанов О.Ю.</t>
  </si>
  <si>
    <t>27.13</t>
  </si>
  <si>
    <t>02.08.2004</t>
  </si>
  <si>
    <t>ТАНАЩИШЕНА Євгенія</t>
  </si>
  <si>
    <t>Стрєлець С.С., Третьяков М.К.</t>
  </si>
  <si>
    <t>25.12.2001</t>
  </si>
  <si>
    <t>ШУЛЯК Данило</t>
  </si>
  <si>
    <t>Романенко І.М.</t>
  </si>
  <si>
    <t>1.70</t>
  </si>
  <si>
    <t>ЗОТОВ Артем</t>
  </si>
  <si>
    <t>2:28.36</t>
  </si>
  <si>
    <t>11.91</t>
  </si>
  <si>
    <t>Киян В.М.</t>
  </si>
  <si>
    <t>9:50.62</t>
  </si>
  <si>
    <t>14.10.2001</t>
  </si>
  <si>
    <t>ПРОКОПЕНКО Олександр</t>
  </si>
  <si>
    <t>26.43</t>
  </si>
  <si>
    <t>1:00.17</t>
  </si>
  <si>
    <t>51.59</t>
  </si>
  <si>
    <t>51.50</t>
  </si>
  <si>
    <t>26.18</t>
  </si>
  <si>
    <t>26.12</t>
  </si>
  <si>
    <t>Москаленко Н.В., Серорез Т.Б., Кривошанов О.Ю.</t>
  </si>
  <si>
    <t>2:28.03</t>
  </si>
  <si>
    <t>25.02.2004</t>
  </si>
  <si>
    <t>БЄЛОЗЬОРОВА Ольга</t>
  </si>
  <si>
    <t>Седньов Ю.А.</t>
  </si>
  <si>
    <t>БУБЛИК Ярослав</t>
  </si>
  <si>
    <t>12.95</t>
  </si>
  <si>
    <t>Васькін К.Є., Лук'янова О.О.</t>
  </si>
  <si>
    <t>2:00.34</t>
  </si>
  <si>
    <t>24.03.2003</t>
  </si>
  <si>
    <t>СОСНОВЕНКО Олександр</t>
  </si>
  <si>
    <t>Котляр І.В., Седньов Ю.А.</t>
  </si>
  <si>
    <t>21.05.2003</t>
  </si>
  <si>
    <t>НОВОДРАНОВ Володимир</t>
  </si>
  <si>
    <t>32.76</t>
  </si>
  <si>
    <t>Мартинюк В.М.</t>
  </si>
  <si>
    <t>50.39</t>
  </si>
  <si>
    <t>18.03.2001</t>
  </si>
  <si>
    <t>АНІСІМОВ Вадим</t>
  </si>
  <si>
    <t>Радіонова Н.С.</t>
  </si>
  <si>
    <t>44.62</t>
  </si>
  <si>
    <t>ТАРАСОВА Анастасія</t>
  </si>
  <si>
    <t>Скляров В.М.</t>
  </si>
  <si>
    <t>11:18.20</t>
  </si>
  <si>
    <t>СЛИЩЕНКО Поліна</t>
  </si>
  <si>
    <t>ПОЛІЩУК Микита</t>
  </si>
  <si>
    <t>БОРОДІН Данило</t>
  </si>
  <si>
    <t>СЕМЕНОВ Єгор</t>
  </si>
  <si>
    <t>15.61</t>
  </si>
  <si>
    <t>1:58.61</t>
  </si>
  <si>
    <t>22.94</t>
  </si>
  <si>
    <t>41.71</t>
  </si>
  <si>
    <t>ФРОЛОВА Діана</t>
  </si>
  <si>
    <t>45.23</t>
  </si>
  <si>
    <t>РЕВІНА Олександра</t>
  </si>
  <si>
    <t>12.73</t>
  </si>
  <si>
    <t>03.05.2001</t>
  </si>
  <si>
    <t>ДИБКА Андрій</t>
  </si>
  <si>
    <t>22.46</t>
  </si>
  <si>
    <t>2:18.16</t>
  </si>
  <si>
    <t>14.39</t>
  </si>
  <si>
    <t>Каруца Ж.А., Редченко К.в</t>
  </si>
  <si>
    <t>ТРЕТ'ЯК Едуард</t>
  </si>
  <si>
    <t>Андросович С.В., Андросович В.С., Андросович Р.І.</t>
  </si>
  <si>
    <t>16.09.2001</t>
  </si>
  <si>
    <t>СЛЕДЬ Віктор</t>
  </si>
  <si>
    <t>Олійник В.Я., Закорко Л.А., Єрух Р.с.</t>
  </si>
  <si>
    <t>ПАРІМОНЧІК Богдан</t>
  </si>
  <si>
    <t>Герун М.А.</t>
  </si>
  <si>
    <t>26.11.2002</t>
  </si>
  <si>
    <t>ЗАДОРОЖНІЙ Артем</t>
  </si>
  <si>
    <t>Попов В.В.</t>
  </si>
  <si>
    <t>11.11.2002</t>
  </si>
  <si>
    <t>ТАРАНЕНКО Ілля</t>
  </si>
  <si>
    <t>Родкіна Т.І., Смолій С.В.</t>
  </si>
  <si>
    <t>DQ 168.6</t>
  </si>
  <si>
    <t>СОЛОВЕЙ Володимир</t>
  </si>
  <si>
    <t>Охріменко О.в, Охрименко В.М., Кріпак В.Д.</t>
  </si>
  <si>
    <t>02.01.2003</t>
  </si>
  <si>
    <t>ПРОФАТІЛОВ Іван</t>
  </si>
  <si>
    <t>Пташников Є.М., Пташников С.Є.</t>
  </si>
  <si>
    <t>ПОЛІШКО Микола</t>
  </si>
  <si>
    <t>Гужва С.О., Ціох І.В.</t>
  </si>
  <si>
    <t>03.02.2001</t>
  </si>
  <si>
    <t>ВОДЯНИЙ Олексій</t>
  </si>
  <si>
    <t>19.10.2003</t>
  </si>
  <si>
    <t>КОРІШ Ксенія</t>
  </si>
  <si>
    <t>Будило І.А.</t>
  </si>
  <si>
    <t>27.04.2004</t>
  </si>
  <si>
    <t>ШЕВЦОВА Вероніка</t>
  </si>
  <si>
    <t>Охріменко О.в, Охрименко В.М., Коноваленко О.С.</t>
  </si>
  <si>
    <t>09.02.2003</t>
  </si>
  <si>
    <t>ЧЕРНОВ Микола</t>
  </si>
  <si>
    <t>Гавриліна З.А.</t>
  </si>
  <si>
    <t>07.08.2001</t>
  </si>
  <si>
    <t>ТОВСТІК Артем</t>
  </si>
  <si>
    <t>13.06.2003</t>
  </si>
  <si>
    <t>ТІМОХІН Владислав</t>
  </si>
  <si>
    <t>Гужва С.О., Кушка Ю.С.</t>
  </si>
  <si>
    <t>СМІЮХА Ірина</t>
  </si>
  <si>
    <t>Захаровська Т.Л.</t>
  </si>
  <si>
    <t>16.08.2004</t>
  </si>
  <si>
    <t>РЕЗНІЧЕНКО Марина</t>
  </si>
  <si>
    <t>Закорко Л.А., Єрух Р.с., Олійник В.Я.</t>
  </si>
  <si>
    <t>14.03.2004</t>
  </si>
  <si>
    <t>ПЕРЕГОН Ганна</t>
  </si>
  <si>
    <t>13.02.2003</t>
  </si>
  <si>
    <t>ПАНОВ Валентин</t>
  </si>
  <si>
    <t>Курдаченко Ю.А., Воронько Р.Є.</t>
  </si>
  <si>
    <t>29.01.2003</t>
  </si>
  <si>
    <t>ПАВЛЕНКО Максим</t>
  </si>
  <si>
    <t>Охріменко О.в, Охрименко В.М.</t>
  </si>
  <si>
    <t>19.03.2001</t>
  </si>
  <si>
    <t>МІЛЬЧАКОВСЬКА Анна</t>
  </si>
  <si>
    <t>Фатєєв А.А., Шинкаренко В.Д.</t>
  </si>
  <si>
    <t>ЛЕВЧЕНКО Аліна</t>
  </si>
  <si>
    <t>Винник А.В.</t>
  </si>
  <si>
    <t>23.07.2003</t>
  </si>
  <si>
    <t>КОПИЛЕНКО Анастасія</t>
  </si>
  <si>
    <t>Охріменко О.в, Охрименко В.М., Гранкіна О.В.</t>
  </si>
  <si>
    <t>09.07.2004</t>
  </si>
  <si>
    <t>КОБЕЛЄВА Єлизавета</t>
  </si>
  <si>
    <t>Пацеля О.О., Пацеля Н.П.</t>
  </si>
  <si>
    <t>КАПТО Назар</t>
  </si>
  <si>
    <t>Сендецький Ю.В.</t>
  </si>
  <si>
    <t>10.04.2005</t>
  </si>
  <si>
    <t>ІВАНАЙСЬКА Яна</t>
  </si>
  <si>
    <t>Гужва С.О., Пономар С.П.</t>
  </si>
  <si>
    <t>05.01.2003</t>
  </si>
  <si>
    <t>ЗЕМСЬКИЙ Кирило</t>
  </si>
  <si>
    <t>Алдошина Н.В.</t>
  </si>
  <si>
    <t>08.09.2002</t>
  </si>
  <si>
    <t>ДРАГУН Василь</t>
  </si>
  <si>
    <t>07.07.2003</t>
  </si>
  <si>
    <t>ГОРБУНОВ Микола</t>
  </si>
  <si>
    <t>ГОЛОВКО Олександр</t>
  </si>
  <si>
    <t>БУЛАВКО Ігор</t>
  </si>
  <si>
    <t>Олійник В.Я., Закорко Л.А., Лапа Л.Г</t>
  </si>
  <si>
    <t>28.06.2001</t>
  </si>
  <si>
    <t>БРАЙЧЕНКО Всеволод</t>
  </si>
  <si>
    <t>21.11.2004</t>
  </si>
  <si>
    <t>БОРСУК Нікіта</t>
  </si>
  <si>
    <t>Герун А.А.</t>
  </si>
  <si>
    <t>18.03.2002</t>
  </si>
  <si>
    <t>БІЛАН Олексій</t>
  </si>
  <si>
    <t>Остапчук Т.Ю.</t>
  </si>
  <si>
    <t>АНАСТАСЯН Ерік</t>
  </si>
  <si>
    <t>Охріменко О.в, Охрименко В.М., Ягодка Т.Ю.</t>
  </si>
  <si>
    <t>02.08.2002</t>
  </si>
  <si>
    <t>СОФІЙЧЕНКО Анна</t>
  </si>
  <si>
    <t>20.06</t>
  </si>
  <si>
    <t>19.82</t>
  </si>
  <si>
    <t>28.03.2004</t>
  </si>
  <si>
    <t>КУЛИК Роман</t>
  </si>
  <si>
    <t>8.12</t>
  </si>
  <si>
    <t>21.56</t>
  </si>
  <si>
    <t>5:28.09</t>
  </si>
  <si>
    <t>24.04.2003</t>
  </si>
  <si>
    <t>ГАРЬКАВИЙ Ілля</t>
  </si>
  <si>
    <t>5:23.60</t>
  </si>
  <si>
    <t>29.70</t>
  </si>
  <si>
    <t>30.43</t>
  </si>
  <si>
    <t>5:19.22</t>
  </si>
  <si>
    <t>10.98</t>
  </si>
  <si>
    <t>29.05</t>
  </si>
  <si>
    <t>5.01</t>
  </si>
  <si>
    <t>2.90</t>
  </si>
  <si>
    <t>31.18</t>
  </si>
  <si>
    <t>34.93</t>
  </si>
  <si>
    <t>13.14</t>
  </si>
  <si>
    <t>1:01.18</t>
  </si>
  <si>
    <t>17.90</t>
  </si>
  <si>
    <t>5.24</t>
  </si>
  <si>
    <t>9.98</t>
  </si>
  <si>
    <t>29.62</t>
  </si>
  <si>
    <t>30.79</t>
  </si>
  <si>
    <t>25.06.2003</t>
  </si>
  <si>
    <t>БЄЛОУС Ілля</t>
  </si>
  <si>
    <t>10.35</t>
  </si>
  <si>
    <t>5:21.23</t>
  </si>
  <si>
    <t>57.49</t>
  </si>
  <si>
    <t>5.34</t>
  </si>
  <si>
    <t>1.59</t>
  </si>
  <si>
    <t>12.56</t>
  </si>
  <si>
    <t>16.83</t>
  </si>
  <si>
    <t>56.65</t>
  </si>
  <si>
    <t>39.78</t>
  </si>
  <si>
    <t>9.44</t>
  </si>
  <si>
    <t>19.42</t>
  </si>
  <si>
    <t>17.22</t>
  </si>
  <si>
    <t>58.06</t>
  </si>
  <si>
    <t>3.30</t>
  </si>
  <si>
    <t>12.11</t>
  </si>
  <si>
    <t>5.95</t>
  </si>
  <si>
    <t>1.74</t>
  </si>
  <si>
    <t>12.22</t>
  </si>
  <si>
    <t>6.11</t>
  </si>
  <si>
    <t>1.83</t>
  </si>
  <si>
    <t>5:51.97</t>
  </si>
  <si>
    <t>18.18</t>
  </si>
  <si>
    <t>1:06.25</t>
  </si>
  <si>
    <t>24.08</t>
  </si>
  <si>
    <t>Зайченко О.М., Мельниченко М.М.</t>
  </si>
  <si>
    <t>16.27</t>
  </si>
  <si>
    <t>09.11.2001</t>
  </si>
  <si>
    <t>ПРЯХІН Артем</t>
  </si>
  <si>
    <t>12.02.2003</t>
  </si>
  <si>
    <t>ДАЦЕНКО Альона</t>
  </si>
  <si>
    <t>11.77</t>
  </si>
  <si>
    <t>27.40</t>
  </si>
  <si>
    <t>08.08.2003</t>
  </si>
  <si>
    <t>ЗАПАРА Євген</t>
  </si>
  <si>
    <t>Осипенко Ю.в</t>
  </si>
  <si>
    <t>26.84</t>
  </si>
  <si>
    <t>16.08.2001</t>
  </si>
  <si>
    <t>ТІТЯЄВ Вадим</t>
  </si>
  <si>
    <t>25.98</t>
  </si>
  <si>
    <t>14.11.2001</t>
  </si>
  <si>
    <t>СЕРЕДА Богдан</t>
  </si>
  <si>
    <t>32.44</t>
  </si>
  <si>
    <t>26.12.2005</t>
  </si>
  <si>
    <t>МЕКЕНЯ Анастасія</t>
  </si>
  <si>
    <t>25.82</t>
  </si>
  <si>
    <t>08.05.2002</t>
  </si>
  <si>
    <t>КУЛЬБАЧ Іван</t>
  </si>
  <si>
    <t>ЗОРІНА Вікторія</t>
  </si>
  <si>
    <t>25.75</t>
  </si>
  <si>
    <t>05.05.2002</t>
  </si>
  <si>
    <t>ПАЛЕХА Роман</t>
  </si>
  <si>
    <t>31.20</t>
  </si>
  <si>
    <t>03.03.2005</t>
  </si>
  <si>
    <t>ДОЦЕНКО Аліна</t>
  </si>
  <si>
    <t>25.66</t>
  </si>
  <si>
    <t>17.04.2001</t>
  </si>
  <si>
    <t>АНДРЮЩЕНКО Олександр</t>
  </si>
  <si>
    <t>Ганжа С.в.</t>
  </si>
  <si>
    <t>31.01</t>
  </si>
  <si>
    <t>СМІРНОВА Дар'я</t>
  </si>
  <si>
    <t>30.59</t>
  </si>
  <si>
    <t>МУХАЧОВА Ксенія</t>
  </si>
  <si>
    <t>Тітенко І.В., Василенко О.А.</t>
  </si>
  <si>
    <t>29.72</t>
  </si>
  <si>
    <t>04.04.2003</t>
  </si>
  <si>
    <t>РАЩУПКІНА Наталья</t>
  </si>
  <si>
    <t>13.83</t>
  </si>
  <si>
    <t>25.22</t>
  </si>
  <si>
    <t>Дворніченко А.В.</t>
  </si>
  <si>
    <t>28.03.2003</t>
  </si>
  <si>
    <t>ЛОЗА Олександр</t>
  </si>
  <si>
    <t>Сендецький Ю.В., Новікова Р.Е.</t>
  </si>
  <si>
    <t>28.98</t>
  </si>
  <si>
    <t>НОВІКОВА Рімма</t>
  </si>
  <si>
    <t>12.99</t>
  </si>
  <si>
    <t>12.91</t>
  </si>
  <si>
    <t>2:20.46</t>
  </si>
  <si>
    <t>ЛИТОВЧЕНКО Сергій</t>
  </si>
  <si>
    <t>28.67</t>
  </si>
  <si>
    <t>01.03.2002</t>
  </si>
  <si>
    <t>КРАСТІНА Єлизавета</t>
  </si>
  <si>
    <t>15.06</t>
  </si>
  <si>
    <t>12.71</t>
  </si>
  <si>
    <t>14.90</t>
  </si>
  <si>
    <t>14.70</t>
  </si>
  <si>
    <t>14.64</t>
  </si>
  <si>
    <t>14.25</t>
  </si>
  <si>
    <t>12.63</t>
  </si>
  <si>
    <t>4.24</t>
  </si>
  <si>
    <t>ТКАЧЕНКО Вікторія</t>
  </si>
  <si>
    <t>Крот М.А., Щербакова А.І., Толстопятов Ф.І.</t>
  </si>
  <si>
    <t>2:09.07</t>
  </si>
  <si>
    <t>КЛЮЄВ Дмитро</t>
  </si>
  <si>
    <t>4.32</t>
  </si>
  <si>
    <t>16.04.2003</t>
  </si>
  <si>
    <t>ПОЛЕШКО Марія</t>
  </si>
  <si>
    <t>Суханов А.В.</t>
  </si>
  <si>
    <t>28.39</t>
  </si>
  <si>
    <t>10.06.2006</t>
  </si>
  <si>
    <t>КАРЯКА Дар'я</t>
  </si>
  <si>
    <t>2:08.62</t>
  </si>
  <si>
    <t>28.09.2002</t>
  </si>
  <si>
    <t>БОЙЧЕНКО Андрій</t>
  </si>
  <si>
    <t>17.12.2002</t>
  </si>
  <si>
    <t>СИНЮК Ганна</t>
  </si>
  <si>
    <t>1:08.93</t>
  </si>
  <si>
    <t>01.05.2005</t>
  </si>
  <si>
    <t>ДЕЙНЕГА Катерина</t>
  </si>
  <si>
    <t>28.10</t>
  </si>
  <si>
    <t>30.07.2005</t>
  </si>
  <si>
    <t>КИШКІНА Аліна</t>
  </si>
  <si>
    <t>1:04.67</t>
  </si>
  <si>
    <t>02.01.2005</t>
  </si>
  <si>
    <t>КОВАЛЬЧУК Євгеній</t>
  </si>
  <si>
    <t>59.65</t>
  </si>
  <si>
    <t>10.68</t>
  </si>
  <si>
    <t>БЄЛОУСОВ Андрій</t>
  </si>
  <si>
    <t>КЛИМЕНКО Дарія</t>
  </si>
  <si>
    <t>12.38</t>
  </si>
  <si>
    <t>5.51</t>
  </si>
  <si>
    <t>ЩЕЛКАНОВА Юлія</t>
  </si>
  <si>
    <t>Воронько Р.Є., Курдаченко Ю.А.</t>
  </si>
  <si>
    <t>18.07.2001</t>
  </si>
  <si>
    <t>СТЕЦЮРЕНКО Ілля</t>
  </si>
  <si>
    <t>2:43.35</t>
  </si>
  <si>
    <t>11.15</t>
  </si>
  <si>
    <t>27.04.2001</t>
  </si>
  <si>
    <t>ВОРОНЮК Роман</t>
  </si>
  <si>
    <t>13.90</t>
  </si>
  <si>
    <t>16.09.2004</t>
  </si>
  <si>
    <t>ГОРГУЛА Дар'я</t>
  </si>
  <si>
    <t>Бондаренко В.Г., Котова Т.О.</t>
  </si>
  <si>
    <t>16.01.2003</t>
  </si>
  <si>
    <t>ФУРДУЙ Іван</t>
  </si>
  <si>
    <t>11.17</t>
  </si>
  <si>
    <t>29.11.2002</t>
  </si>
  <si>
    <t>ТРЕГУБОВ Олександр</t>
  </si>
  <si>
    <t>4:46.77</t>
  </si>
  <si>
    <t>11.01.2003</t>
  </si>
  <si>
    <t>ЯШНИЙ Володимир</t>
  </si>
  <si>
    <t>Крот М.А., Щербакова А.І., Новікова Р.Е.</t>
  </si>
  <si>
    <t>13.88</t>
  </si>
  <si>
    <t>23.01.2005</t>
  </si>
  <si>
    <t>МАРТІН Анастасія</t>
  </si>
  <si>
    <t>Фатєєв А.А.</t>
  </si>
  <si>
    <t>55.69</t>
  </si>
  <si>
    <t>07.03.2002</t>
  </si>
  <si>
    <t>КУНІН Ілля</t>
  </si>
  <si>
    <t>24.45</t>
  </si>
  <si>
    <t>11.03.2004</t>
  </si>
  <si>
    <t>КАРПЕНКО Кирило</t>
  </si>
  <si>
    <t>4:40.70</t>
  </si>
  <si>
    <t>10.03.2004</t>
  </si>
  <si>
    <t>ЛАНЕВИЧ Володимир</t>
  </si>
  <si>
    <t>2:06.59</t>
  </si>
  <si>
    <t>Ахкозова Л.В.</t>
  </si>
  <si>
    <t>1:07.08</t>
  </si>
  <si>
    <t>01.04.2004</t>
  </si>
  <si>
    <t>БУРЯК Анатолій</t>
  </si>
  <si>
    <t>Олійник В.Я., Лапа Л.Г, Закорко Л.А.</t>
  </si>
  <si>
    <t>11.43</t>
  </si>
  <si>
    <t>10.01.2004</t>
  </si>
  <si>
    <t>ЧАЛИЙ Микита</t>
  </si>
  <si>
    <t>2:04.35</t>
  </si>
  <si>
    <t>Кожуріна С.В., Охріменко В.М., Охрименко О.В.</t>
  </si>
  <si>
    <t>17.02.2001</t>
  </si>
  <si>
    <t>ПЛАСТУН Володимир</t>
  </si>
  <si>
    <t>КОВАЛЕНКО Денис</t>
  </si>
  <si>
    <t>КАПІТОНОВ Нікіта</t>
  </si>
  <si>
    <t>2:20.82</t>
  </si>
  <si>
    <t>КЛИМОВА Владлена</t>
  </si>
  <si>
    <t>12.09.2003</t>
  </si>
  <si>
    <t>ЗАІКА Евеліна</t>
  </si>
  <si>
    <t>ДАЦЕНКО Анна</t>
  </si>
  <si>
    <t>27.07.2003</t>
  </si>
  <si>
    <t>ГАЙДАЄНКО Дмитро</t>
  </si>
  <si>
    <t>9.57</t>
  </si>
  <si>
    <t>1:06.42</t>
  </si>
  <si>
    <t>08.03.2001</t>
  </si>
  <si>
    <t>КАПУСТІН Михайло</t>
  </si>
  <si>
    <t>4.80</t>
  </si>
  <si>
    <t>Коноваленко О.С.</t>
  </si>
  <si>
    <t>1:05.60</t>
  </si>
  <si>
    <t>12.07.2001</t>
  </si>
  <si>
    <t>ЛЕОНТЬЄВ Павло</t>
  </si>
  <si>
    <t>11.76</t>
  </si>
  <si>
    <t>11.03.2003</t>
  </si>
  <si>
    <t>КОЛЕСНИКОВ Семен</t>
  </si>
  <si>
    <t>4:36.41</t>
  </si>
  <si>
    <t>23.59</t>
  </si>
  <si>
    <t>26.62</t>
  </si>
  <si>
    <t>9.80</t>
  </si>
  <si>
    <t>Ягодка Т.Ю.</t>
  </si>
  <si>
    <t>2:31.82</t>
  </si>
  <si>
    <t>14.09.2003</t>
  </si>
  <si>
    <t>МОЛОКОВА Дар'я</t>
  </si>
  <si>
    <t>Родкіна Т.І., Попов В.В.</t>
  </si>
  <si>
    <t>54.49</t>
  </si>
  <si>
    <t>11.08.2003</t>
  </si>
  <si>
    <t>КОВАЛЕНКО Володимир</t>
  </si>
  <si>
    <t>27.16</t>
  </si>
  <si>
    <t>04.05.2004</t>
  </si>
  <si>
    <t>ШАПКІНА Єлизавета</t>
  </si>
  <si>
    <t>33.78</t>
  </si>
  <si>
    <t>9.84</t>
  </si>
  <si>
    <t>Ціох І.В.</t>
  </si>
  <si>
    <t>14.07.2003</t>
  </si>
  <si>
    <t>ПОМАЗАН Сергій</t>
  </si>
  <si>
    <t>1:04.30</t>
  </si>
  <si>
    <t>17.09.2003</t>
  </si>
  <si>
    <t>МОЗГОВИЙ Ілля</t>
  </si>
  <si>
    <t>8.80</t>
  </si>
  <si>
    <t>08.04.2003</t>
  </si>
  <si>
    <t>ГЕРАСЮТА Кристина</t>
  </si>
  <si>
    <t>1:03.61</t>
  </si>
  <si>
    <t>СІТАЙЛО Поліна</t>
  </si>
  <si>
    <t>Шостак О.І.</t>
  </si>
  <si>
    <t>34.82</t>
  </si>
  <si>
    <t>08.12.2002</t>
  </si>
  <si>
    <t>ЖЕЛТОНОГ Єгор</t>
  </si>
  <si>
    <t>Веремійчик Л.Г.</t>
  </si>
  <si>
    <t>9.04</t>
  </si>
  <si>
    <t>13.05.2004</t>
  </si>
  <si>
    <t>РИЖЕНКО Валерія</t>
  </si>
  <si>
    <t>5.76</t>
  </si>
  <si>
    <t>2:31.26</t>
  </si>
  <si>
    <t>4:33.53</t>
  </si>
  <si>
    <t>Голубцов А.В., Курдаченко Ю.А.</t>
  </si>
  <si>
    <t>27.07.2002</t>
  </si>
  <si>
    <t>КОСТЕНКО Анна</t>
  </si>
  <si>
    <t>10:39.44</t>
  </si>
  <si>
    <t>Олійник В.Я., Закорко Л.А., Соболь Т.А.</t>
  </si>
  <si>
    <t>АЛІЄВ Ельдар</t>
  </si>
  <si>
    <t>30.88</t>
  </si>
  <si>
    <t>9.26</t>
  </si>
  <si>
    <t>ПРОКОФІЄВА Злата</t>
  </si>
  <si>
    <t>10.13</t>
  </si>
  <si>
    <t>Злобін В.С., Злобіна С.А.</t>
  </si>
  <si>
    <t>4.95</t>
  </si>
  <si>
    <t>19.01.2005</t>
  </si>
  <si>
    <t>ФЕДОТОВА Дарина</t>
  </si>
  <si>
    <t>18.47</t>
  </si>
  <si>
    <t>ЛИТОВКА Діана</t>
  </si>
  <si>
    <t>Гужва С.О., Іваненко О.О.</t>
  </si>
  <si>
    <t>27.89</t>
  </si>
  <si>
    <t>ІВАНЕНКО Максим</t>
  </si>
  <si>
    <t>18.16</t>
  </si>
  <si>
    <t>09.09.2004</t>
  </si>
  <si>
    <t>МАРЧЕНКО Єлизавета</t>
  </si>
  <si>
    <t>Пастухов Ю.А.</t>
  </si>
  <si>
    <t>32.46</t>
  </si>
  <si>
    <t>05.10.2004</t>
  </si>
  <si>
    <t>КИРПА Віктор</t>
  </si>
  <si>
    <t>31.12</t>
  </si>
  <si>
    <t>10.26</t>
  </si>
  <si>
    <t>20.08.2002</t>
  </si>
  <si>
    <t>ТОПОЛ Оксана</t>
  </si>
  <si>
    <t>1:02.70</t>
  </si>
  <si>
    <t>14.03.2003</t>
  </si>
  <si>
    <t>КОСТАЩУК Михайло</t>
  </si>
  <si>
    <t>17.72</t>
  </si>
  <si>
    <t>ДЕВ'ЯТКА Анна</t>
  </si>
  <si>
    <t>6:12.10</t>
  </si>
  <si>
    <t>20.25</t>
  </si>
  <si>
    <t>30.07.2004</t>
  </si>
  <si>
    <t>БЕЗКОРОВАЙНА Анастасія</t>
  </si>
  <si>
    <t>39.79</t>
  </si>
  <si>
    <t>АЛУЄВ Владислав</t>
  </si>
  <si>
    <t>25.09.2001</t>
  </si>
  <si>
    <t>ПРОЦЕНКО Софія</t>
  </si>
  <si>
    <t>ПІДГАЙКО Даніїл</t>
  </si>
  <si>
    <t>31.48</t>
  </si>
  <si>
    <t>Крот М.А., Щербакова А.І., Кожуріна С.В.</t>
  </si>
  <si>
    <t>17.49</t>
  </si>
  <si>
    <t>ЛЕЛЕТ Анна</t>
  </si>
  <si>
    <t>5.00</t>
  </si>
  <si>
    <t>ГУЗЬ Діана</t>
  </si>
  <si>
    <t>10:07.19</t>
  </si>
  <si>
    <t>03.01.2002</t>
  </si>
  <si>
    <t>ВИДРЯ Вячеслав</t>
  </si>
  <si>
    <t>18.14</t>
  </si>
  <si>
    <t>25.78</t>
  </si>
  <si>
    <t>6:02.31</t>
  </si>
  <si>
    <t>КУШКА Аліна</t>
  </si>
  <si>
    <t>1:02.95</t>
  </si>
  <si>
    <t>26.71</t>
  </si>
  <si>
    <t>Бережний В.О.</t>
  </si>
  <si>
    <t>18.04</t>
  </si>
  <si>
    <t>ПАНКРАТЬЄВ Віталій</t>
  </si>
  <si>
    <t>23.39</t>
  </si>
  <si>
    <t>23.04.2005</t>
  </si>
  <si>
    <t>КРУТЕЛЬОВА Діана</t>
  </si>
  <si>
    <t>10.07</t>
  </si>
  <si>
    <t>9:53.58</t>
  </si>
  <si>
    <t>4:28.59</t>
  </si>
  <si>
    <t>12.43</t>
  </si>
  <si>
    <t>08.03.2004</t>
  </si>
  <si>
    <t>ВАСИЛИШИН Олег</t>
  </si>
  <si>
    <t>04.06.2004</t>
  </si>
  <si>
    <t>ДМИТРІЄВА Лансія</t>
  </si>
  <si>
    <t>26.69</t>
  </si>
  <si>
    <t>Розум І.В.</t>
  </si>
  <si>
    <t>26.26</t>
  </si>
  <si>
    <t>ЗУБ Анастасія</t>
  </si>
  <si>
    <t>18.02</t>
  </si>
  <si>
    <t>43.08</t>
  </si>
  <si>
    <t>МИХАЛЬКОВ Олександр</t>
  </si>
  <si>
    <t>36.28</t>
  </si>
  <si>
    <t>Куценко О.А.</t>
  </si>
  <si>
    <t>03.06.2003</t>
  </si>
  <si>
    <t>ТЕСЛЕНКО Анастасія</t>
  </si>
  <si>
    <t>1:01.61</t>
  </si>
  <si>
    <t>10.58</t>
  </si>
  <si>
    <t>ЗАЦАРНА Валерія</t>
  </si>
  <si>
    <t>10.25</t>
  </si>
  <si>
    <t>Коваль В.І., Коваль Г.С.</t>
  </si>
  <si>
    <t>1.75</t>
  </si>
  <si>
    <t>СЛУГЕВИЧ Павло</t>
  </si>
  <si>
    <t>5:14.15</t>
  </si>
  <si>
    <t>03.07.2003</t>
  </si>
  <si>
    <t>ПОЛЯКОВА Юлія</t>
  </si>
  <si>
    <t>13:03.38</t>
  </si>
  <si>
    <t>37.68</t>
  </si>
  <si>
    <t>06.02.2003</t>
  </si>
  <si>
    <t>МІТЕНІНА Дар'я</t>
  </si>
  <si>
    <t>52.85</t>
  </si>
  <si>
    <t>9:02.31</t>
  </si>
  <si>
    <t>05.11.2002</t>
  </si>
  <si>
    <t>КУРИЛЕНКО Данило</t>
  </si>
  <si>
    <t>45.17</t>
  </si>
  <si>
    <t>05.08.2003</t>
  </si>
  <si>
    <t>ЦІВКА Володимир</t>
  </si>
  <si>
    <t>Охріменко О.в, Родкіна Т.І., Позігун Л.М.</t>
  </si>
  <si>
    <t>1:16.79</t>
  </si>
  <si>
    <t>21.04.2003</t>
  </si>
  <si>
    <t>ПОЛОЗОК Тетяна</t>
  </si>
  <si>
    <t>18:32.39</t>
  </si>
  <si>
    <t>25.06.2001</t>
  </si>
  <si>
    <t>МАРТИНЕНКО Крістіна</t>
  </si>
  <si>
    <t>27.55</t>
  </si>
  <si>
    <t>06.02.2004</t>
  </si>
  <si>
    <t>КОРОТКА Анастасія</t>
  </si>
  <si>
    <t>КАНІЛО Катерина</t>
  </si>
  <si>
    <t>12.58</t>
  </si>
  <si>
    <t>30.76</t>
  </si>
  <si>
    <t>06.02.2002</t>
  </si>
  <si>
    <t>ПЕНЧУКОВСЬКА Ксенія</t>
  </si>
  <si>
    <t>5.19</t>
  </si>
  <si>
    <t>15.02.2002</t>
  </si>
  <si>
    <t>ОНУФРІЄВА Ганна</t>
  </si>
  <si>
    <t>10.61</t>
  </si>
  <si>
    <t>ІВКІНА Марія</t>
  </si>
  <si>
    <t>Родкіна Т.І., Герун А.А.</t>
  </si>
  <si>
    <t>16.29</t>
  </si>
  <si>
    <t>20.11.2001</t>
  </si>
  <si>
    <t>МАТЕЙЧИК Дар'я</t>
  </si>
  <si>
    <t>МАРШАЛОВ Євгеній</t>
  </si>
  <si>
    <t>2:02.56</t>
  </si>
  <si>
    <t>23.50</t>
  </si>
  <si>
    <t>12:40.20</t>
  </si>
  <si>
    <t>31.01.2001</t>
  </si>
  <si>
    <t>ГУНЧЕНКО Аня</t>
  </si>
  <si>
    <t>11.90</t>
  </si>
  <si>
    <t>11.10</t>
  </si>
  <si>
    <t>7:11.42</t>
  </si>
  <si>
    <t>Олійник В.Я., Закорко Л.А., Пегушина І.і</t>
  </si>
  <si>
    <t>10.77</t>
  </si>
  <si>
    <t>21.07.2003</t>
  </si>
  <si>
    <t>БУЧКОВСЬКА Валерія</t>
  </si>
  <si>
    <t>16.06</t>
  </si>
  <si>
    <t>2:27.51</t>
  </si>
  <si>
    <t>18.09.2002</t>
  </si>
  <si>
    <t>КОВАЛЬ Софія</t>
  </si>
  <si>
    <t>27.95</t>
  </si>
  <si>
    <t>46.52</t>
  </si>
  <si>
    <t>ПОПОК Владислав</t>
  </si>
  <si>
    <t>10.87</t>
  </si>
  <si>
    <t>23.44</t>
  </si>
  <si>
    <t>32.11</t>
  </si>
  <si>
    <t>24.12.2002</t>
  </si>
  <si>
    <t>САЛАМАХА Марія</t>
  </si>
  <si>
    <t>27.08.2002</t>
  </si>
  <si>
    <t>ТАНЬЧУК Дмитро</t>
  </si>
  <si>
    <t>58.95</t>
  </si>
  <si>
    <t>11.24</t>
  </si>
  <si>
    <t>42.22</t>
  </si>
  <si>
    <t>16.09</t>
  </si>
  <si>
    <t>47.02</t>
  </si>
  <si>
    <t>27.06.2003</t>
  </si>
  <si>
    <t>ПАЛЬОХА Богдан</t>
  </si>
  <si>
    <t>1:12.07</t>
  </si>
  <si>
    <t>11.96</t>
  </si>
  <si>
    <t>Кравченко В.І., Кравченко Н.О.</t>
  </si>
  <si>
    <t>5.26</t>
  </si>
  <si>
    <t>21.03.2003</t>
  </si>
  <si>
    <t>ТУТОВА Анастасія</t>
  </si>
  <si>
    <t>Крот М.А., Щербакова А.І., Позігун Л.М.</t>
  </si>
  <si>
    <t>58.77</t>
  </si>
  <si>
    <t>12.10.2002</t>
  </si>
  <si>
    <t>МОЙСЕЄЦЬ Богдан</t>
  </si>
  <si>
    <t>11.31</t>
  </si>
  <si>
    <t>1:00.36</t>
  </si>
  <si>
    <t>Закорко Л.А., Лапа Л.Г, Олійник В.Я.</t>
  </si>
  <si>
    <t>37.54</t>
  </si>
  <si>
    <t>18.07.2002</t>
  </si>
  <si>
    <t>ЛЕБІДЬ Катерина</t>
  </si>
  <si>
    <t>1:59.69</t>
  </si>
  <si>
    <t>14.78</t>
  </si>
  <si>
    <t>02.11.2001</t>
  </si>
  <si>
    <t>ХАРЧЕНКО Владислав</t>
  </si>
  <si>
    <t>1:10.70</t>
  </si>
  <si>
    <t>32.25</t>
  </si>
  <si>
    <t>Селіверстов С.С.</t>
  </si>
  <si>
    <t>11.41</t>
  </si>
  <si>
    <t>20.03.2003</t>
  </si>
  <si>
    <t>ЄЛАНСЬКА Марія</t>
  </si>
  <si>
    <t>Каруца Ж.А.</t>
  </si>
  <si>
    <t>1:10.36</t>
  </si>
  <si>
    <t>СУББОТА Анастасія</t>
  </si>
  <si>
    <t>33.96</t>
  </si>
  <si>
    <t>Ходасевич О.О., Ганжа С.в.</t>
  </si>
  <si>
    <t>6.41</t>
  </si>
  <si>
    <t>11.01.2001</t>
  </si>
  <si>
    <t>ШТАЦЬКИЙ Микита</t>
  </si>
  <si>
    <t>6:41.81</t>
  </si>
  <si>
    <t>САВИЦЬКИЙ Ян</t>
  </si>
  <si>
    <t>51.83</t>
  </si>
  <si>
    <t>БОНДАР Олександр</t>
  </si>
  <si>
    <t>Крот М.А., Щербакова А.І.</t>
  </si>
  <si>
    <t>57.27</t>
  </si>
  <si>
    <t>02.05.2003</t>
  </si>
  <si>
    <t>ХУДОЛІЙ Євгеній</t>
  </si>
  <si>
    <t>59.83</t>
  </si>
  <si>
    <t>8:48.98</t>
  </si>
  <si>
    <t>Кохан С.В., Пастухов Ю.А.</t>
  </si>
  <si>
    <t>52.51</t>
  </si>
  <si>
    <t>25.01.2004</t>
  </si>
  <si>
    <t>ЯЦЕНКО Олексій</t>
  </si>
  <si>
    <t>Кукла П.П.</t>
  </si>
  <si>
    <t>ШТАНЬКО Сніжана</t>
  </si>
  <si>
    <t>14.19</t>
  </si>
  <si>
    <t>12.03.2001</t>
  </si>
  <si>
    <t>НЕХАЄВ Ілля</t>
  </si>
  <si>
    <t>4.30</t>
  </si>
  <si>
    <t>29.11.2001</t>
  </si>
  <si>
    <t>КОРНИШЕВ Ігор</t>
  </si>
  <si>
    <t>6.92</t>
  </si>
  <si>
    <t>4:04.66</t>
  </si>
  <si>
    <t>Сендецький Ю.В., Худик Л.Г.</t>
  </si>
  <si>
    <t>56.77</t>
  </si>
  <si>
    <t>30.01.2002</t>
  </si>
  <si>
    <t>ОРЛОВА Анна</t>
  </si>
  <si>
    <t>Щербакова А.І., Крот М.А., Толстопятов Ф.І.</t>
  </si>
  <si>
    <t>4:41.89</t>
  </si>
  <si>
    <t>КУДІНОВА Анастасія</t>
  </si>
  <si>
    <t>67.32</t>
  </si>
  <si>
    <t>ПОТРУС Богдан</t>
  </si>
  <si>
    <t>Борисюк І.Б.</t>
  </si>
  <si>
    <t>08.02.2002</t>
  </si>
  <si>
    <t>ДИШКО Максим</t>
  </si>
  <si>
    <t>Карпук П.М., Клімашевська О.М.</t>
  </si>
  <si>
    <t>2:12.86</t>
  </si>
  <si>
    <t>18.06.2003</t>
  </si>
  <si>
    <t>НАЙДЮК Павло</t>
  </si>
  <si>
    <t>Повх А.Ф.</t>
  </si>
  <si>
    <t>ВІНДЮК Владислав</t>
  </si>
  <si>
    <t>Голубцов А.В., Карпук П.М., Клімашевська О.М.</t>
  </si>
  <si>
    <t>16.03.2001</t>
  </si>
  <si>
    <t>БУРДА Роман</t>
  </si>
  <si>
    <t>12.14</t>
  </si>
  <si>
    <t>Сахарук В.І., Неклюдова А.Д.</t>
  </si>
  <si>
    <t>24.77</t>
  </si>
  <si>
    <t>ЗУБОВА Богдана</t>
  </si>
  <si>
    <t>Борисюк О.С., Борисюк В.І.</t>
  </si>
  <si>
    <t>9:56.31</t>
  </si>
  <si>
    <t>03.04.2002</t>
  </si>
  <si>
    <t>КОРЕЦЬКИЙ Тарас</t>
  </si>
  <si>
    <t>23.80</t>
  </si>
  <si>
    <t>Борисюк В.І., Шахно С.М.</t>
  </si>
  <si>
    <t>13:34.80</t>
  </si>
  <si>
    <t>06.06.2003</t>
  </si>
  <si>
    <t>МЕЛІЩУК Іванна</t>
  </si>
  <si>
    <t>Карпук П.М., Михайлюк А.П.</t>
  </si>
  <si>
    <t>14.04.2003</t>
  </si>
  <si>
    <t>КРАВЧУК Дарина</t>
  </si>
  <si>
    <t>11:32.49</t>
  </si>
  <si>
    <t>29.09.2003</t>
  </si>
  <si>
    <t>ТОКАРЧУК Катерина</t>
  </si>
  <si>
    <t>Борисюк В.І., Борисюк О.С.</t>
  </si>
  <si>
    <t>11:28.96</t>
  </si>
  <si>
    <t>01.08.2004</t>
  </si>
  <si>
    <t>ШОЛОМІЦЬКА Валерія</t>
  </si>
  <si>
    <t>Борисюк О.С.</t>
  </si>
  <si>
    <t>9:21.91</t>
  </si>
  <si>
    <t>АБРАМОВИЧ Борис</t>
  </si>
  <si>
    <t>4:48.41</t>
  </si>
  <si>
    <t>24.05.2004</t>
  </si>
  <si>
    <t>ПЕТРИК Юлія</t>
  </si>
  <si>
    <t>2:06.85</t>
  </si>
  <si>
    <t>КЛІМЧУК Ілля</t>
  </si>
  <si>
    <t>54.33</t>
  </si>
  <si>
    <t>9.82</t>
  </si>
  <si>
    <t>23.65</t>
  </si>
  <si>
    <t>Саган А.Г., Сахарук В.І.</t>
  </si>
  <si>
    <t>43.91</t>
  </si>
  <si>
    <t>НАУМЛЮК Роман</t>
  </si>
  <si>
    <t>2:25.00</t>
  </si>
  <si>
    <t>49.92</t>
  </si>
  <si>
    <t>25.01.2003</t>
  </si>
  <si>
    <t>ТРОЦЮК Максим</t>
  </si>
  <si>
    <t>15:55.83</t>
  </si>
  <si>
    <t>13.01.2007</t>
  </si>
  <si>
    <t>ЛУК’ЯНОВИЧ Оксана</t>
  </si>
  <si>
    <t>6:22.42</t>
  </si>
  <si>
    <t>39.00</t>
  </si>
  <si>
    <t>24.11.2001</t>
  </si>
  <si>
    <t>САВЧУК Альбіна</t>
  </si>
  <si>
    <t>15:10.79</t>
  </si>
  <si>
    <t>15:09.41</t>
  </si>
  <si>
    <t>22:41.58</t>
  </si>
  <si>
    <t>10:27.03</t>
  </si>
  <si>
    <t>14:35.69</t>
  </si>
  <si>
    <t>Пригорницький О.Є, Гарницька А.М.</t>
  </si>
  <si>
    <t>ОЛІЙНИК Максим</t>
  </si>
  <si>
    <t>Глазков В, Сарафинюк П.Я.</t>
  </si>
  <si>
    <t>01.04.2003</t>
  </si>
  <si>
    <t>ВАСИЛЕНКО Анна</t>
  </si>
  <si>
    <t>Галицький В.Й., Москвін А.Г.</t>
  </si>
  <si>
    <t>2:34.22</t>
  </si>
  <si>
    <t>25.03.2001</t>
  </si>
  <si>
    <t>ПАВЛОВА Марія</t>
  </si>
  <si>
    <t>Мельничук В.М., Книш М.М.</t>
  </si>
  <si>
    <t>14.12.2002</t>
  </si>
  <si>
    <t>АКІШОВ Андрій</t>
  </si>
  <si>
    <t>Москвін А.Г.</t>
  </si>
  <si>
    <t>4:29.67</t>
  </si>
  <si>
    <t>УСТИМЕНКО Петро</t>
  </si>
  <si>
    <t>Турлюк В.В.</t>
  </si>
  <si>
    <t>2:25.72</t>
  </si>
  <si>
    <t>29.04.2001</t>
  </si>
  <si>
    <t>МАЗУР Руслана</t>
  </si>
  <si>
    <t>2:06.14</t>
  </si>
  <si>
    <t>1:03.41</t>
  </si>
  <si>
    <t>Дмитревський П.А.</t>
  </si>
  <si>
    <t>6.03</t>
  </si>
  <si>
    <t>18.10.2001</t>
  </si>
  <si>
    <t>ГУЦАЛЮК Денис</t>
  </si>
  <si>
    <t>Дмитревський П.А., Козловський С.М.</t>
  </si>
  <si>
    <t>КОЗЛОВСЬКИЙ Павло</t>
  </si>
  <si>
    <t>Постемський В.Ф., Самборська М.С., Галицький В.Й.</t>
  </si>
  <si>
    <t>05.10.2002</t>
  </si>
  <si>
    <t>ЗАЇЧКО Хрістіна</t>
  </si>
  <si>
    <t>9:26.15</t>
  </si>
  <si>
    <t>Дідик Т.М.</t>
  </si>
  <si>
    <t>11.66</t>
  </si>
  <si>
    <t>14.02.2001</t>
  </si>
  <si>
    <t>ПОДОЛЯК Валентина</t>
  </si>
  <si>
    <t>4:58.20</t>
  </si>
  <si>
    <t>Сарафинюк П.Я., Михайленко Н.</t>
  </si>
  <si>
    <t>4:52.51</t>
  </si>
  <si>
    <t>01.08.2002</t>
  </si>
  <si>
    <t>ЛУКАШУК Марія</t>
  </si>
  <si>
    <t>1.65</t>
  </si>
  <si>
    <t>30.01.2001</t>
  </si>
  <si>
    <t>ЖМУР Олена</t>
  </si>
  <si>
    <t>Вінницька</t>
  </si>
  <si>
    <t>ЗВЕДЕНИЙ ПРОТОКОЛ СУДДІВСТВА СТИЛЮ СПОРТИВНОЇ ХОДЬБИ</t>
  </si>
  <si>
    <t xml:space="preserve"> </t>
  </si>
  <si>
    <t>Командний чемпіонат України з легкої атлетики серед юнаків (2001 р.н. та молодші)</t>
  </si>
  <si>
    <r>
      <t>серед</t>
    </r>
    <r>
      <rPr>
        <sz val="12"/>
        <color indexed="8"/>
        <rFont val="Times New Roman"/>
        <family val="1"/>
      </rPr>
      <t xml:space="preserve"> _юнаків_________</t>
    </r>
  </si>
  <si>
    <r>
      <rPr>
        <b/>
        <sz val="12"/>
        <color indexed="8"/>
        <rFont val="Times New Roman"/>
        <family val="1"/>
      </rPr>
      <t>дистанція</t>
    </r>
    <r>
      <rPr>
        <sz val="12"/>
        <color indexed="8"/>
        <rFont val="Times New Roman"/>
        <family val="1"/>
      </rPr>
      <t xml:space="preserve">  5000 м</t>
    </r>
  </si>
  <si>
    <t>дата проведення</t>
  </si>
  <si>
    <t xml:space="preserve">назва змагання   м.Дніпро </t>
  </si>
  <si>
    <t>ПІБ судді</t>
  </si>
  <si>
    <t>Гужва С.О.</t>
  </si>
  <si>
    <t>Корсун О.І.</t>
  </si>
  <si>
    <t>Борисюк В.І.</t>
  </si>
  <si>
    <t>Якерсон Л.В.</t>
  </si>
  <si>
    <t>Pit lane</t>
  </si>
  <si>
    <t>Час  DQ</t>
  </si>
  <si>
    <t>Номер КП</t>
  </si>
  <si>
    <t>Номер учасника</t>
  </si>
  <si>
    <t>попередж</t>
  </si>
  <si>
    <t>&gt; </t>
  </si>
  <si>
    <t>~</t>
  </si>
  <si>
    <t xml:space="preserve">Нечипоренко Максим </t>
  </si>
  <si>
    <t>8.37</t>
  </si>
  <si>
    <t>8.38</t>
  </si>
  <si>
    <t>&gt;</t>
  </si>
  <si>
    <t>1</t>
  </si>
  <si>
    <t>2</t>
  </si>
  <si>
    <t>8.50</t>
  </si>
  <si>
    <t xml:space="preserve">Дарницький Андрій </t>
  </si>
  <si>
    <t>8.40</t>
  </si>
  <si>
    <t>8.42</t>
  </si>
  <si>
    <t>Корецький Тарас</t>
  </si>
  <si>
    <t>8.34</t>
  </si>
  <si>
    <t>8.41</t>
  </si>
  <si>
    <t>8.43</t>
  </si>
  <si>
    <t xml:space="preserve">Мельничук Кирило </t>
  </si>
  <si>
    <t>834</t>
  </si>
  <si>
    <t>8.39</t>
  </si>
  <si>
    <t xml:space="preserve">Замрига Юрій </t>
  </si>
  <si>
    <t>8.33</t>
  </si>
  <si>
    <t>8.48</t>
  </si>
  <si>
    <t xml:space="preserve">Мицик Олександр </t>
  </si>
  <si>
    <t>8.54</t>
  </si>
  <si>
    <r>
      <t>серед</t>
    </r>
    <r>
      <rPr>
        <sz val="12"/>
        <color indexed="8"/>
        <rFont val="Times New Roman"/>
        <family val="1"/>
      </rPr>
      <t xml:space="preserve"> _дівчат_____________</t>
    </r>
  </si>
  <si>
    <r>
      <rPr>
        <b/>
        <sz val="12"/>
        <color indexed="8"/>
        <rFont val="Times New Roman"/>
        <family val="1"/>
      </rPr>
      <t>дистанція</t>
    </r>
    <r>
      <rPr>
        <sz val="12"/>
        <color indexed="8"/>
        <rFont val="Times New Roman"/>
        <family val="1"/>
      </rPr>
      <t xml:space="preserve">  _3000__ м</t>
    </r>
  </si>
  <si>
    <t xml:space="preserve">назва змагання м.Дніпро </t>
  </si>
  <si>
    <t>Дяченко Софія</t>
  </si>
  <si>
    <t>9.15</t>
  </si>
  <si>
    <t>9.19</t>
  </si>
  <si>
    <t>9.17</t>
  </si>
  <si>
    <t xml:space="preserve">Климук Дарина </t>
  </si>
  <si>
    <t>9.16</t>
  </si>
  <si>
    <t>9.09</t>
  </si>
  <si>
    <t>9.20</t>
  </si>
  <si>
    <t>Євдокименко Софія</t>
  </si>
  <si>
    <t>9.29</t>
  </si>
  <si>
    <t xml:space="preserve">Мартиненко Крістіна </t>
  </si>
  <si>
    <t>9.25</t>
  </si>
  <si>
    <t>9.11</t>
  </si>
  <si>
    <t xml:space="preserve">Громова Світлана </t>
  </si>
  <si>
    <t>9.12</t>
  </si>
  <si>
    <t xml:space="preserve">Токарчук Катерина </t>
  </si>
  <si>
    <t>3</t>
  </si>
  <si>
    <t xml:space="preserve">29 - 30 вересня 2018 року </t>
  </si>
  <si>
    <t>29-30 вересня 2018 року  м. Дніпро</t>
  </si>
  <si>
    <t>29-30 вересня 2018 року м. Дніпро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</si>
</sst>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h:mm;@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b/>
      <sz val="36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28"/>
      <color indexed="8"/>
      <name val="Calibri"/>
      <family val="0"/>
    </font>
    <font>
      <b/>
      <sz val="28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dotted"/>
      <right style="dotted"/>
      <top/>
      <bottom style="dotted"/>
    </border>
    <border>
      <left style="dotted"/>
      <right/>
      <top style="dotted"/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/>
      <right style="dotted"/>
      <top style="dotted"/>
      <bottom style="dotted"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 style="dotted"/>
      <right style="medium"/>
      <top style="dotted"/>
      <bottom/>
    </border>
    <border>
      <left/>
      <right style="dotted"/>
      <top style="dotted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/>
      <top style="medium">
        <color rgb="FF000000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thin"/>
    </border>
    <border>
      <left>
        <color indexed="63"/>
      </left>
      <right style="medium"/>
      <top style="medium">
        <color rgb="FF000000"/>
      </top>
      <bottom style="thin"/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4" fillId="0" borderId="0" xfId="53" applyFont="1" applyAlignment="1">
      <alignment/>
      <protection/>
    </xf>
    <xf numFmtId="0" fontId="4" fillId="0" borderId="0" xfId="53" applyFont="1" applyAlignment="1">
      <alignment horizontal="center"/>
      <protection/>
    </xf>
    <xf numFmtId="0" fontId="71" fillId="0" borderId="0" xfId="57" applyFont="1" applyAlignment="1">
      <alignment vertical="center" shrinkToFit="1"/>
      <protection/>
    </xf>
    <xf numFmtId="0" fontId="72" fillId="0" borderId="0" xfId="56" applyFont="1" applyAlignment="1">
      <alignment/>
      <protection/>
    </xf>
    <xf numFmtId="0" fontId="73" fillId="0" borderId="0" xfId="57" applyFont="1" applyAlignment="1">
      <alignment vertical="center" wrapText="1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0" fontId="5" fillId="0" borderId="0" xfId="53" applyFont="1">
      <alignment/>
      <protection/>
    </xf>
    <xf numFmtId="0" fontId="7" fillId="0" borderId="0" xfId="53" applyFont="1" applyAlignment="1">
      <alignment horizontal="right" vertical="center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9" fillId="0" borderId="0" xfId="53" applyFont="1">
      <alignment/>
      <protection/>
    </xf>
    <xf numFmtId="0" fontId="74" fillId="0" borderId="11" xfId="56" applyFont="1" applyBorder="1" applyAlignment="1">
      <alignment horizontal="center" vertical="top" wrapText="1"/>
      <protection/>
    </xf>
    <xf numFmtId="0" fontId="75" fillId="0" borderId="12" xfId="56" applyFont="1" applyBorder="1" applyAlignment="1">
      <alignment wrapText="1"/>
      <protection/>
    </xf>
    <xf numFmtId="0" fontId="76" fillId="0" borderId="13" xfId="56" applyFont="1" applyBorder="1" applyAlignment="1">
      <alignment horizontal="center" wrapText="1"/>
      <protection/>
    </xf>
    <xf numFmtId="0" fontId="75" fillId="0" borderId="14" xfId="56" applyFont="1" applyBorder="1" applyAlignment="1">
      <alignment wrapText="1"/>
      <protection/>
    </xf>
    <xf numFmtId="0" fontId="3" fillId="0" borderId="0" xfId="53" applyFont="1" applyAlignment="1">
      <alignment horizontal="center"/>
      <protection/>
    </xf>
    <xf numFmtId="0" fontId="74" fillId="0" borderId="0" xfId="54" applyFont="1">
      <alignment/>
      <protection/>
    </xf>
    <xf numFmtId="0" fontId="10" fillId="0" borderId="0" xfId="56" applyFont="1">
      <alignment/>
      <protection/>
    </xf>
    <xf numFmtId="0" fontId="8" fillId="0" borderId="0" xfId="53" applyFont="1">
      <alignment/>
      <protection/>
    </xf>
    <xf numFmtId="0" fontId="74" fillId="0" borderId="0" xfId="56" applyFont="1">
      <alignment/>
      <protection/>
    </xf>
    <xf numFmtId="0" fontId="74" fillId="0" borderId="0" xfId="56" applyFont="1" applyAlignment="1">
      <alignment horizontal="left"/>
      <protection/>
    </xf>
    <xf numFmtId="0" fontId="9" fillId="0" borderId="0" xfId="53" applyFont="1" applyAlignment="1">
      <alignment/>
      <protection/>
    </xf>
    <xf numFmtId="0" fontId="9" fillId="0" borderId="0" xfId="53" applyFont="1" applyAlignment="1">
      <alignment horizontal="center"/>
      <protection/>
    </xf>
    <xf numFmtId="0" fontId="11" fillId="0" borderId="0" xfId="53" applyFont="1" applyAlignment="1">
      <alignment/>
      <protection/>
    </xf>
    <xf numFmtId="0" fontId="11" fillId="0" borderId="0" xfId="53" applyFont="1" applyAlignment="1">
      <alignment horizontal="center"/>
      <protection/>
    </xf>
    <xf numFmtId="0" fontId="12" fillId="0" borderId="0" xfId="53" applyFont="1" applyAlignment="1">
      <alignment horizontal="center"/>
      <protection/>
    </xf>
    <xf numFmtId="0" fontId="76" fillId="0" borderId="0" xfId="56" applyFont="1">
      <alignment/>
      <protection/>
    </xf>
    <xf numFmtId="49" fontId="11" fillId="0" borderId="0" xfId="53" applyNumberFormat="1" applyFont="1" applyAlignment="1">
      <alignment/>
      <protection/>
    </xf>
    <xf numFmtId="49" fontId="11" fillId="0" borderId="0" xfId="53" applyNumberFormat="1" applyFont="1" applyAlignment="1">
      <alignment horizontal="center"/>
      <protection/>
    </xf>
    <xf numFmtId="0" fontId="11" fillId="0" borderId="0" xfId="53" applyFont="1">
      <alignment/>
      <protection/>
    </xf>
    <xf numFmtId="0" fontId="72" fillId="0" borderId="0" xfId="56" applyFont="1" applyAlignment="1">
      <alignment horizontal="center"/>
      <protection/>
    </xf>
    <xf numFmtId="0" fontId="77" fillId="0" borderId="0" xfId="57" applyFont="1" applyAlignment="1">
      <alignment horizontal="center"/>
      <protection/>
    </xf>
    <xf numFmtId="0" fontId="74" fillId="0" borderId="0" xfId="55" applyFont="1">
      <alignment/>
      <protection/>
    </xf>
    <xf numFmtId="0" fontId="78" fillId="0" borderId="0" xfId="57" applyFont="1" applyAlignment="1">
      <alignment vertical="center" shrinkToFit="1"/>
      <protection/>
    </xf>
    <xf numFmtId="0" fontId="13" fillId="0" borderId="0" xfId="53" applyFont="1" applyAlignment="1">
      <alignment wrapText="1"/>
      <protection/>
    </xf>
    <xf numFmtId="49" fontId="14" fillId="0" borderId="0" xfId="53" applyNumberFormat="1" applyFont="1" applyAlignment="1">
      <alignment horizontal="center"/>
      <protection/>
    </xf>
    <xf numFmtId="49" fontId="3" fillId="0" borderId="0" xfId="53" applyNumberFormat="1" applyFont="1" applyAlignment="1">
      <alignment horizontal="center"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0" fontId="15" fillId="0" borderId="0" xfId="53" applyFont="1" applyAlignment="1">
      <alignment horizontal="left" indent="2"/>
      <protection/>
    </xf>
    <xf numFmtId="0" fontId="8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78" fillId="0" borderId="0" xfId="57" applyFont="1" applyAlignment="1">
      <alignment vertical="center" wrapText="1"/>
      <protection/>
    </xf>
    <xf numFmtId="0" fontId="74" fillId="0" borderId="0" xfId="56" applyFont="1" applyAlignment="1">
      <alignment/>
      <protection/>
    </xf>
    <xf numFmtId="0" fontId="75" fillId="0" borderId="0" xfId="56" applyFont="1">
      <alignment/>
      <protection/>
    </xf>
    <xf numFmtId="0" fontId="76" fillId="0" borderId="0" xfId="56" applyFont="1" applyAlignment="1">
      <alignment horizontal="center"/>
      <protection/>
    </xf>
    <xf numFmtId="0" fontId="79" fillId="0" borderId="0" xfId="56" applyFont="1" applyAlignment="1">
      <alignment horizontal="center"/>
      <protection/>
    </xf>
    <xf numFmtId="0" fontId="75" fillId="0" borderId="0" xfId="56" applyFont="1" applyAlignment="1">
      <alignment horizontal="center"/>
      <protection/>
    </xf>
    <xf numFmtId="49" fontId="15" fillId="0" borderId="0" xfId="53" applyNumberFormat="1" applyFont="1" applyAlignment="1">
      <alignment horizontal="right"/>
      <protection/>
    </xf>
    <xf numFmtId="0" fontId="80" fillId="34" borderId="11" xfId="56" applyFont="1" applyFill="1" applyBorder="1" applyAlignment="1">
      <alignment horizontal="center" vertical="center" wrapText="1"/>
      <protection/>
    </xf>
    <xf numFmtId="0" fontId="80" fillId="34" borderId="12" xfId="56" applyFont="1" applyFill="1" applyBorder="1" applyAlignment="1">
      <alignment horizontal="center" vertical="center" wrapText="1"/>
      <protection/>
    </xf>
    <xf numFmtId="0" fontId="80" fillId="34" borderId="15" xfId="56" applyFont="1" applyFill="1" applyBorder="1" applyAlignment="1">
      <alignment horizontal="center" vertical="center" wrapText="1"/>
      <protection/>
    </xf>
    <xf numFmtId="0" fontId="80" fillId="34" borderId="16" xfId="56" applyFont="1" applyFill="1" applyBorder="1" applyAlignment="1">
      <alignment horizontal="center" vertical="center" wrapText="1"/>
      <protection/>
    </xf>
    <xf numFmtId="0" fontId="80" fillId="34" borderId="17" xfId="56" applyFont="1" applyFill="1" applyBorder="1" applyAlignment="1">
      <alignment horizontal="center" vertical="center" wrapText="1"/>
      <protection/>
    </xf>
    <xf numFmtId="0" fontId="80" fillId="0" borderId="0" xfId="56" applyFont="1" applyAlignment="1">
      <alignment vertical="center"/>
      <protection/>
    </xf>
    <xf numFmtId="0" fontId="74" fillId="0" borderId="12" xfId="56" applyFont="1" applyBorder="1" applyAlignment="1">
      <alignment wrapText="1"/>
      <protection/>
    </xf>
    <xf numFmtId="0" fontId="74" fillId="0" borderId="18" xfId="56" applyFont="1" applyBorder="1" applyAlignment="1">
      <alignment horizontal="center" wrapText="1"/>
      <protection/>
    </xf>
    <xf numFmtId="0" fontId="74" fillId="0" borderId="11" xfId="56" applyFont="1" applyFill="1" applyBorder="1" applyAlignment="1">
      <alignment horizontal="center" wrapText="1"/>
      <protection/>
    </xf>
    <xf numFmtId="0" fontId="74" fillId="0" borderId="19" xfId="56" applyFont="1" applyFill="1" applyBorder="1" applyAlignment="1">
      <alignment horizontal="center" wrapText="1"/>
      <protection/>
    </xf>
    <xf numFmtId="0" fontId="74" fillId="0" borderId="20" xfId="56" applyFont="1" applyFill="1" applyBorder="1" applyAlignment="1">
      <alignment horizontal="center" wrapText="1"/>
      <protection/>
    </xf>
    <xf numFmtId="0" fontId="74" fillId="0" borderId="11" xfId="56" applyFont="1" applyBorder="1" applyAlignment="1">
      <alignment horizontal="center" wrapText="1"/>
      <protection/>
    </xf>
    <xf numFmtId="0" fontId="74" fillId="0" borderId="14" xfId="56" applyFont="1" applyBorder="1" applyAlignment="1">
      <alignment wrapText="1"/>
      <protection/>
    </xf>
    <xf numFmtId="0" fontId="74" fillId="0" borderId="21" xfId="56" applyFont="1" applyBorder="1" applyAlignment="1">
      <alignment horizontal="center" wrapText="1"/>
      <protection/>
    </xf>
    <xf numFmtId="0" fontId="74" fillId="0" borderId="22" xfId="56" applyFont="1" applyFill="1" applyBorder="1" applyAlignment="1">
      <alignment horizontal="center" wrapText="1"/>
      <protection/>
    </xf>
    <xf numFmtId="0" fontId="74" fillId="0" borderId="23" xfId="56" applyFont="1" applyFill="1" applyBorder="1" applyAlignment="1">
      <alignment horizontal="center" wrapText="1"/>
      <protection/>
    </xf>
    <xf numFmtId="0" fontId="74" fillId="0" borderId="24" xfId="56" applyFont="1" applyFill="1" applyBorder="1" applyAlignment="1">
      <alignment horizontal="center" wrapText="1"/>
      <protection/>
    </xf>
    <xf numFmtId="0" fontId="74" fillId="0" borderId="22" xfId="56" applyFont="1" applyBorder="1" applyAlignment="1">
      <alignment horizontal="center" wrapText="1"/>
      <protection/>
    </xf>
    <xf numFmtId="0" fontId="71" fillId="0" borderId="10" xfId="56" applyFont="1" applyBorder="1">
      <alignment/>
      <protection/>
    </xf>
    <xf numFmtId="0" fontId="71" fillId="0" borderId="25" xfId="56" applyFont="1" applyBorder="1">
      <alignment/>
      <protection/>
    </xf>
    <xf numFmtId="0" fontId="78" fillId="0" borderId="26" xfId="56" applyFont="1" applyBorder="1" applyAlignment="1">
      <alignment horizontal="center"/>
      <protection/>
    </xf>
    <xf numFmtId="0" fontId="78" fillId="0" borderId="27" xfId="56" applyFont="1" applyFill="1" applyBorder="1" applyAlignment="1">
      <alignment horizontal="center"/>
      <protection/>
    </xf>
    <xf numFmtId="0" fontId="78" fillId="0" borderId="28" xfId="56" applyFont="1" applyFill="1" applyBorder="1" applyAlignment="1">
      <alignment horizontal="center"/>
      <protection/>
    </xf>
    <xf numFmtId="0" fontId="78" fillId="0" borderId="29" xfId="56" applyFont="1" applyBorder="1" applyAlignment="1">
      <alignment horizontal="center"/>
      <protection/>
    </xf>
    <xf numFmtId="0" fontId="78" fillId="0" borderId="10" xfId="56" applyFont="1" applyBorder="1" applyAlignment="1">
      <alignment horizontal="center"/>
      <protection/>
    </xf>
    <xf numFmtId="0" fontId="78" fillId="0" borderId="0" xfId="56" applyFont="1">
      <alignment/>
      <protection/>
    </xf>
    <xf numFmtId="0" fontId="10" fillId="0" borderId="0" xfId="56" applyFont="1" applyAlignment="1">
      <alignment/>
      <protection/>
    </xf>
    <xf numFmtId="0" fontId="17" fillId="0" borderId="0" xfId="59">
      <alignment/>
      <protection/>
    </xf>
    <xf numFmtId="0" fontId="4" fillId="0" borderId="0" xfId="53" applyFont="1" applyAlignment="1">
      <alignment horizontal="center" vertical="center"/>
      <protection/>
    </xf>
    <xf numFmtId="0" fontId="81" fillId="0" borderId="0" xfId="58" applyFont="1" applyAlignment="1">
      <alignment horizontal="center"/>
      <protection/>
    </xf>
    <xf numFmtId="0" fontId="74" fillId="0" borderId="0" xfId="58" applyFont="1">
      <alignment/>
      <protection/>
    </xf>
    <xf numFmtId="0" fontId="74" fillId="0" borderId="0" xfId="58" applyFont="1" applyAlignment="1">
      <alignment horizontal="center"/>
      <protection/>
    </xf>
    <xf numFmtId="0" fontId="81" fillId="0" borderId="0" xfId="58" applyFont="1">
      <alignment/>
      <protection/>
    </xf>
    <xf numFmtId="0" fontId="82" fillId="34" borderId="11" xfId="58" applyFont="1" applyFill="1" applyBorder="1" applyAlignment="1">
      <alignment horizontal="center" vertical="center" wrapText="1"/>
      <protection/>
    </xf>
    <xf numFmtId="0" fontId="82" fillId="34" borderId="22" xfId="59" applyFont="1" applyFill="1" applyBorder="1" applyAlignment="1">
      <alignment horizontal="center" vertical="center" wrapText="1"/>
      <protection/>
    </xf>
    <xf numFmtId="0" fontId="74" fillId="0" borderId="11" xfId="58" applyFont="1" applyBorder="1" applyAlignment="1">
      <alignment horizontal="center" vertical="center" wrapText="1"/>
      <protection/>
    </xf>
    <xf numFmtId="0" fontId="74" fillId="0" borderId="11" xfId="58" applyFont="1" applyBorder="1" applyAlignment="1">
      <alignment vertical="center" wrapText="1"/>
      <protection/>
    </xf>
    <xf numFmtId="0" fontId="74" fillId="0" borderId="11" xfId="59" applyFont="1" applyFill="1" applyBorder="1" applyAlignment="1">
      <alignment horizontal="center" vertical="center" wrapText="1"/>
      <protection/>
    </xf>
    <xf numFmtId="0" fontId="3" fillId="0" borderId="11" xfId="59" applyFont="1" applyBorder="1" applyAlignment="1">
      <alignment horizontal="center" vertical="center"/>
      <protection/>
    </xf>
    <xf numFmtId="0" fontId="74" fillId="0" borderId="11" xfId="58" applyFont="1" applyBorder="1" applyAlignment="1">
      <alignment vertical="center"/>
      <protection/>
    </xf>
    <xf numFmtId="0" fontId="17" fillId="0" borderId="0" xfId="60">
      <alignment/>
      <protection/>
    </xf>
    <xf numFmtId="0" fontId="17" fillId="0" borderId="0" xfId="60" applyAlignment="1">
      <alignment horizontal="left"/>
      <protection/>
    </xf>
    <xf numFmtId="0" fontId="19" fillId="0" borderId="0" xfId="60" applyFont="1" applyAlignment="1">
      <alignment horizontal="left"/>
      <protection/>
    </xf>
    <xf numFmtId="0" fontId="17" fillId="0" borderId="30" xfId="60" applyFont="1" applyBorder="1" applyAlignment="1">
      <alignment horizontal="left"/>
      <protection/>
    </xf>
    <xf numFmtId="0" fontId="20" fillId="0" borderId="0" xfId="60" applyNumberFormat="1" applyFont="1" applyAlignment="1">
      <alignment horizontal="left" wrapText="1"/>
      <protection/>
    </xf>
    <xf numFmtId="0" fontId="20" fillId="0" borderId="0" xfId="60" applyNumberFormat="1" applyFont="1" applyAlignment="1">
      <alignment horizontal="right" wrapText="1"/>
      <protection/>
    </xf>
    <xf numFmtId="0" fontId="20" fillId="0" borderId="0" xfId="60" applyNumberFormat="1" applyFont="1" applyAlignment="1">
      <alignment horizontal="center" wrapText="1"/>
      <protection/>
    </xf>
    <xf numFmtId="0" fontId="20" fillId="0" borderId="0" xfId="60" applyNumberFormat="1" applyFont="1" applyAlignment="1">
      <alignment horizontal="center"/>
      <protection/>
    </xf>
    <xf numFmtId="0" fontId="21" fillId="0" borderId="0" xfId="60" applyFont="1" applyAlignment="1">
      <alignment horizontal="left"/>
      <protection/>
    </xf>
    <xf numFmtId="1" fontId="22" fillId="0" borderId="30" xfId="60" applyNumberFormat="1" applyFont="1" applyBorder="1" applyAlignment="1">
      <alignment horizontal="right"/>
      <protection/>
    </xf>
    <xf numFmtId="1" fontId="20" fillId="0" borderId="0" xfId="60" applyNumberFormat="1" applyFont="1" applyAlignment="1">
      <alignment horizontal="right" wrapText="1"/>
      <protection/>
    </xf>
    <xf numFmtId="1" fontId="20" fillId="0" borderId="0" xfId="60" applyNumberFormat="1" applyFont="1" applyAlignment="1">
      <alignment horizontal="center" wrapText="1"/>
      <protection/>
    </xf>
    <xf numFmtId="0" fontId="23" fillId="0" borderId="10" xfId="60" applyNumberFormat="1" applyFont="1" applyBorder="1" applyAlignment="1">
      <alignment horizontal="center" vertical="center"/>
      <protection/>
    </xf>
    <xf numFmtId="0" fontId="23" fillId="0" borderId="10" xfId="60" applyNumberFormat="1" applyFont="1" applyBorder="1" applyAlignment="1">
      <alignment horizontal="center" vertical="center" wrapText="1"/>
      <protection/>
    </xf>
    <xf numFmtId="0" fontId="83" fillId="0" borderId="0" xfId="48" applyFont="1" applyAlignment="1">
      <alignment horizontal="center"/>
      <protection/>
    </xf>
    <xf numFmtId="0" fontId="83" fillId="0" borderId="31" xfId="48" applyFont="1" applyBorder="1" applyAlignment="1">
      <alignment horizontal="center" wrapText="1"/>
      <protection/>
    </xf>
    <xf numFmtId="0" fontId="83" fillId="0" borderId="32" xfId="48" applyFont="1" applyBorder="1" applyAlignment="1">
      <alignment horizontal="center" wrapText="1"/>
      <protection/>
    </xf>
    <xf numFmtId="0" fontId="83" fillId="0" borderId="33" xfId="48" applyFont="1" applyBorder="1" applyAlignment="1">
      <alignment horizontal="center" wrapText="1"/>
      <protection/>
    </xf>
    <xf numFmtId="0" fontId="83" fillId="0" borderId="34" xfId="48" applyFont="1" applyBorder="1" applyAlignment="1">
      <alignment horizontal="center" wrapText="1"/>
      <protection/>
    </xf>
    <xf numFmtId="0" fontId="83" fillId="0" borderId="35" xfId="48" applyFont="1" applyBorder="1" applyAlignment="1">
      <alignment horizontal="center" wrapText="1"/>
      <protection/>
    </xf>
    <xf numFmtId="0" fontId="83" fillId="0" borderId="0" xfId="48" applyFont="1" applyBorder="1" applyAlignment="1">
      <alignment horizontal="center" wrapText="1"/>
      <protection/>
    </xf>
    <xf numFmtId="0" fontId="83" fillId="0" borderId="36" xfId="48" applyFont="1" applyBorder="1" applyAlignment="1">
      <alignment horizontal="center" wrapText="1"/>
      <protection/>
    </xf>
    <xf numFmtId="0" fontId="83" fillId="0" borderId="37" xfId="48" applyFont="1" applyBorder="1" applyAlignment="1">
      <alignment horizontal="center" wrapText="1"/>
      <protection/>
    </xf>
    <xf numFmtId="0" fontId="83" fillId="0" borderId="38" xfId="48" applyFont="1" applyBorder="1" applyAlignment="1">
      <alignment horizontal="center" wrapText="1"/>
      <protection/>
    </xf>
    <xf numFmtId="0" fontId="83" fillId="0" borderId="39" xfId="48" applyFont="1" applyBorder="1" applyAlignment="1">
      <alignment horizontal="center" wrapText="1"/>
      <protection/>
    </xf>
    <xf numFmtId="0" fontId="83" fillId="0" borderId="40" xfId="48" applyFont="1" applyBorder="1" applyAlignment="1">
      <alignment horizontal="center" wrapText="1"/>
      <protection/>
    </xf>
    <xf numFmtId="49" fontId="83" fillId="0" borderId="41" xfId="48" applyNumberFormat="1" applyFont="1" applyBorder="1" applyAlignment="1">
      <alignment horizontal="center" vertical="center" wrapText="1"/>
      <protection/>
    </xf>
    <xf numFmtId="49" fontId="83" fillId="0" borderId="42" xfId="48" applyNumberFormat="1" applyFont="1" applyBorder="1" applyAlignment="1">
      <alignment horizontal="center" vertical="center" wrapText="1"/>
      <protection/>
    </xf>
    <xf numFmtId="0" fontId="83" fillId="0" borderId="43" xfId="48" applyFont="1" applyBorder="1" applyAlignment="1">
      <alignment horizontal="center" wrapText="1"/>
      <protection/>
    </xf>
    <xf numFmtId="49" fontId="83" fillId="0" borderId="44" xfId="48" applyNumberFormat="1" applyFont="1" applyBorder="1" applyAlignment="1">
      <alignment horizontal="center" vertical="center" wrapText="1"/>
      <protection/>
    </xf>
    <xf numFmtId="49" fontId="83" fillId="0" borderId="45" xfId="48" applyNumberFormat="1" applyFont="1" applyBorder="1" applyAlignment="1">
      <alignment horizontal="center" vertical="center" wrapText="1"/>
      <protection/>
    </xf>
    <xf numFmtId="0" fontId="83" fillId="0" borderId="46" xfId="48" applyFont="1" applyBorder="1" applyAlignment="1">
      <alignment horizontal="center" wrapText="1"/>
      <protection/>
    </xf>
    <xf numFmtId="172" fontId="83" fillId="0" borderId="44" xfId="48" applyNumberFormat="1" applyFont="1" applyBorder="1" applyAlignment="1">
      <alignment horizontal="center" vertical="center" wrapText="1"/>
      <protection/>
    </xf>
    <xf numFmtId="0" fontId="83" fillId="0" borderId="41" xfId="48" applyFont="1" applyBorder="1" applyAlignment="1">
      <alignment horizontal="center" vertical="center" wrapText="1"/>
      <protection/>
    </xf>
    <xf numFmtId="172" fontId="83" fillId="0" borderId="45" xfId="48" applyNumberFormat="1" applyFont="1" applyBorder="1" applyAlignment="1">
      <alignment horizontal="center" vertical="center" wrapText="1"/>
      <protection/>
    </xf>
    <xf numFmtId="0" fontId="83" fillId="0" borderId="42" xfId="48" applyFont="1" applyBorder="1" applyAlignment="1">
      <alignment horizontal="center" vertical="center" wrapText="1"/>
      <protection/>
    </xf>
    <xf numFmtId="172" fontId="83" fillId="0" borderId="42" xfId="48" applyNumberFormat="1" applyFont="1" applyBorder="1" applyAlignment="1">
      <alignment horizontal="center" vertical="center" wrapText="1"/>
      <protection/>
    </xf>
    <xf numFmtId="172" fontId="83" fillId="0" borderId="41" xfId="48" applyNumberFormat="1" applyFont="1" applyBorder="1" applyAlignment="1">
      <alignment horizontal="center" vertical="center" wrapText="1"/>
      <protection/>
    </xf>
    <xf numFmtId="0" fontId="83" fillId="0" borderId="0" xfId="48" applyFont="1" applyAlignment="1">
      <alignment horizontal="center" wrapText="1"/>
      <protection/>
    </xf>
    <xf numFmtId="0" fontId="71" fillId="0" borderId="47" xfId="48" applyFont="1" applyBorder="1" applyAlignment="1">
      <alignment horizontal="center" vertical="center" wrapText="1"/>
      <protection/>
    </xf>
    <xf numFmtId="0" fontId="71" fillId="0" borderId="48" xfId="48" applyFont="1" applyBorder="1" applyAlignment="1">
      <alignment horizontal="center" wrapText="1"/>
      <protection/>
    </xf>
    <xf numFmtId="0" fontId="71" fillId="0" borderId="49" xfId="48" applyFont="1" applyBorder="1" applyAlignment="1">
      <alignment horizontal="center" wrapText="1"/>
      <protection/>
    </xf>
    <xf numFmtId="0" fontId="71" fillId="0" borderId="50" xfId="48" applyFont="1" applyBorder="1" applyAlignment="1">
      <alignment horizontal="center" vertical="center" wrapText="1"/>
      <protection/>
    </xf>
    <xf numFmtId="0" fontId="83" fillId="0" borderId="51" xfId="48" applyFont="1" applyBorder="1" applyAlignment="1">
      <alignment horizontal="center" wrapText="1"/>
      <protection/>
    </xf>
    <xf numFmtId="0" fontId="83" fillId="0" borderId="52" xfId="48" applyFont="1" applyBorder="1" applyAlignment="1">
      <alignment horizontal="center" wrapText="1"/>
      <protection/>
    </xf>
    <xf numFmtId="0" fontId="71" fillId="0" borderId="53" xfId="48" applyFont="1" applyBorder="1" applyAlignment="1">
      <alignment horizontal="center" wrapText="1"/>
      <protection/>
    </xf>
    <xf numFmtId="49" fontId="83" fillId="0" borderId="0" xfId="48" applyNumberFormat="1" applyFont="1" applyAlignment="1">
      <alignment horizontal="center" wrapText="1"/>
      <protection/>
    </xf>
    <xf numFmtId="49" fontId="71" fillId="0" borderId="47" xfId="48" applyNumberFormat="1" applyFont="1" applyBorder="1" applyAlignment="1">
      <alignment horizontal="center" vertical="center" wrapText="1"/>
      <protection/>
    </xf>
    <xf numFmtId="49" fontId="71" fillId="0" borderId="48" xfId="48" applyNumberFormat="1" applyFont="1" applyBorder="1" applyAlignment="1">
      <alignment horizontal="center" wrapText="1"/>
      <protection/>
    </xf>
    <xf numFmtId="49" fontId="71" fillId="0" borderId="49" xfId="48" applyNumberFormat="1" applyFont="1" applyBorder="1" applyAlignment="1">
      <alignment horizontal="center" wrapText="1"/>
      <protection/>
    </xf>
    <xf numFmtId="49" fontId="83" fillId="0" borderId="0" xfId="48" applyNumberFormat="1" applyFont="1" applyBorder="1" applyAlignment="1">
      <alignment horizontal="center" wrapText="1"/>
      <protection/>
    </xf>
    <xf numFmtId="49" fontId="71" fillId="0" borderId="50" xfId="48" applyNumberFormat="1" applyFont="1" applyBorder="1" applyAlignment="1">
      <alignment horizontal="center" vertical="center" wrapText="1"/>
      <protection/>
    </xf>
    <xf numFmtId="49" fontId="83" fillId="0" borderId="51" xfId="48" applyNumberFormat="1" applyFont="1" applyBorder="1" applyAlignment="1">
      <alignment horizontal="center" wrapText="1"/>
      <protection/>
    </xf>
    <xf numFmtId="49" fontId="83" fillId="0" borderId="52" xfId="48" applyNumberFormat="1" applyFont="1" applyBorder="1" applyAlignment="1">
      <alignment horizontal="center" wrapText="1"/>
      <protection/>
    </xf>
    <xf numFmtId="49" fontId="71" fillId="0" borderId="53" xfId="48" applyNumberFormat="1" applyFont="1" applyBorder="1" applyAlignment="1">
      <alignment horizontal="center" wrapText="1"/>
      <protection/>
    </xf>
    <xf numFmtId="0" fontId="78" fillId="0" borderId="0" xfId="57" applyFont="1" applyAlignment="1">
      <alignment horizontal="center" vertical="center" wrapText="1"/>
      <protection/>
    </xf>
    <xf numFmtId="0" fontId="5" fillId="0" borderId="0" xfId="53" applyFont="1" applyAlignment="1">
      <alignment horizontal="center"/>
      <protection/>
    </xf>
    <xf numFmtId="0" fontId="82" fillId="34" borderId="12" xfId="59" applyFont="1" applyFill="1" applyBorder="1" applyAlignment="1">
      <alignment horizontal="center" vertical="center" wrapText="1"/>
      <protection/>
    </xf>
    <xf numFmtId="0" fontId="82" fillId="34" borderId="20" xfId="59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/>
      <protection/>
    </xf>
    <xf numFmtId="0" fontId="78" fillId="0" borderId="0" xfId="48" applyFont="1" applyAlignment="1">
      <alignment horizontal="center"/>
      <protection/>
    </xf>
    <xf numFmtId="0" fontId="83" fillId="0" borderId="0" xfId="48" applyFont="1" applyAlignment="1">
      <alignment horizontal="center"/>
      <protection/>
    </xf>
    <xf numFmtId="0" fontId="78" fillId="0" borderId="38" xfId="48" applyFont="1" applyBorder="1" applyAlignment="1">
      <alignment horizontal="center"/>
      <protection/>
    </xf>
    <xf numFmtId="0" fontId="83" fillId="0" borderId="38" xfId="48" applyFont="1" applyBorder="1" applyAlignment="1">
      <alignment horizontal="center"/>
      <protection/>
    </xf>
    <xf numFmtId="0" fontId="83" fillId="0" borderId="54" xfId="48" applyFont="1" applyBorder="1" applyAlignment="1">
      <alignment horizontal="center" wrapText="1"/>
      <protection/>
    </xf>
    <xf numFmtId="0" fontId="83" fillId="0" borderId="55" xfId="48" applyFont="1" applyBorder="1" applyAlignment="1">
      <alignment horizontal="center" wrapText="1"/>
      <protection/>
    </xf>
    <xf numFmtId="0" fontId="83" fillId="0" borderId="56" xfId="48" applyFont="1" applyBorder="1" applyAlignment="1">
      <alignment horizontal="center" wrapText="1"/>
      <protection/>
    </xf>
    <xf numFmtId="0" fontId="71" fillId="0" borderId="54" xfId="48" applyFont="1" applyBorder="1" applyAlignment="1">
      <alignment horizontal="center" wrapText="1"/>
      <protection/>
    </xf>
    <xf numFmtId="0" fontId="71" fillId="0" borderId="56" xfId="48" applyFont="1" applyBorder="1" applyAlignment="1">
      <alignment horizontal="center" wrapText="1"/>
      <protection/>
    </xf>
    <xf numFmtId="0" fontId="71" fillId="0" borderId="55" xfId="48" applyFont="1" applyBorder="1" applyAlignment="1">
      <alignment horizontal="center" wrapText="1"/>
      <protection/>
    </xf>
    <xf numFmtId="0" fontId="25" fillId="0" borderId="54" xfId="48" applyFont="1" applyBorder="1" applyAlignment="1">
      <alignment horizontal="center" wrapText="1"/>
      <protection/>
    </xf>
    <xf numFmtId="0" fontId="83" fillId="0" borderId="57" xfId="48" applyFont="1" applyBorder="1" applyAlignment="1">
      <alignment horizontal="center" wrapText="1"/>
      <protection/>
    </xf>
    <xf numFmtId="0" fontId="83" fillId="0" borderId="39" xfId="48" applyFont="1" applyBorder="1" applyAlignment="1">
      <alignment horizontal="center" wrapText="1"/>
      <protection/>
    </xf>
    <xf numFmtId="0" fontId="83" fillId="0" borderId="58" xfId="48" applyFont="1" applyBorder="1" applyAlignment="1">
      <alignment horizontal="center" vertical="center" wrapText="1"/>
      <protection/>
    </xf>
    <xf numFmtId="0" fontId="83" fillId="0" borderId="59" xfId="48" applyFont="1" applyBorder="1" applyAlignment="1">
      <alignment horizontal="center" vertical="center" wrapText="1"/>
      <protection/>
    </xf>
    <xf numFmtId="0" fontId="71" fillId="0" borderId="60" xfId="48" applyFont="1" applyBorder="1" applyAlignment="1">
      <alignment horizontal="center" vertical="center" wrapText="1"/>
      <protection/>
    </xf>
    <xf numFmtId="0" fontId="71" fillId="0" borderId="61" xfId="48" applyFont="1" applyBorder="1" applyAlignment="1">
      <alignment horizontal="center" vertical="center" wrapText="1"/>
      <protection/>
    </xf>
    <xf numFmtId="0" fontId="71" fillId="0" borderId="42" xfId="48" applyFont="1" applyBorder="1" applyAlignment="1">
      <alignment horizontal="center" vertical="center" wrapText="1"/>
      <protection/>
    </xf>
    <xf numFmtId="0" fontId="71" fillId="0" borderId="62" xfId="48" applyFont="1" applyBorder="1" applyAlignment="1">
      <alignment horizontal="center" vertical="center" wrapText="1"/>
      <protection/>
    </xf>
    <xf numFmtId="0" fontId="71" fillId="0" borderId="41" xfId="48" applyFont="1" applyBorder="1" applyAlignment="1">
      <alignment horizontal="center" vertical="center" wrapText="1"/>
      <protection/>
    </xf>
    <xf numFmtId="0" fontId="71" fillId="0" borderId="31" xfId="48" applyFont="1" applyBorder="1" applyAlignment="1">
      <alignment horizontal="center" vertical="center" wrapText="1"/>
      <protection/>
    </xf>
    <xf numFmtId="0" fontId="71" fillId="0" borderId="34" xfId="48" applyFont="1" applyBorder="1" applyAlignment="1">
      <alignment horizontal="center" vertical="center" wrapText="1"/>
      <protection/>
    </xf>
    <xf numFmtId="0" fontId="71" fillId="0" borderId="46" xfId="48" applyFont="1" applyBorder="1" applyAlignment="1">
      <alignment horizontal="center" vertical="center" wrapText="1"/>
      <protection/>
    </xf>
    <xf numFmtId="0" fontId="71" fillId="0" borderId="40" xfId="48" applyFont="1" applyBorder="1" applyAlignment="1">
      <alignment horizontal="center" vertical="center" wrapText="1"/>
      <protection/>
    </xf>
    <xf numFmtId="0" fontId="71" fillId="0" borderId="32" xfId="48" applyFont="1" applyBorder="1" applyAlignment="1">
      <alignment horizontal="center" vertical="center" wrapText="1"/>
      <protection/>
    </xf>
    <xf numFmtId="0" fontId="71" fillId="0" borderId="38" xfId="48" applyFont="1" applyBorder="1" applyAlignment="1">
      <alignment horizontal="center" vertical="center" wrapText="1"/>
      <protection/>
    </xf>
    <xf numFmtId="0" fontId="83" fillId="0" borderId="58" xfId="48" applyFont="1" applyBorder="1" applyAlignment="1">
      <alignment horizontal="center" wrapText="1"/>
      <protection/>
    </xf>
    <xf numFmtId="0" fontId="83" fillId="0" borderId="59" xfId="48" applyFont="1" applyBorder="1" applyAlignment="1">
      <alignment horizontal="center" wrapText="1"/>
      <protection/>
    </xf>
    <xf numFmtId="0" fontId="71" fillId="0" borderId="63" xfId="48" applyFont="1" applyBorder="1" applyAlignment="1">
      <alignment horizontal="center" vertical="center" wrapText="1"/>
      <protection/>
    </xf>
    <xf numFmtId="0" fontId="71" fillId="0" borderId="64" xfId="48" applyFont="1" applyBorder="1" applyAlignment="1">
      <alignment horizontal="center" vertical="center" wrapText="1"/>
      <protection/>
    </xf>
    <xf numFmtId="0" fontId="71" fillId="0" borderId="65" xfId="48" applyFont="1" applyBorder="1" applyAlignment="1">
      <alignment horizontal="center" vertical="center" wrapText="1"/>
      <protection/>
    </xf>
    <xf numFmtId="0" fontId="71" fillId="0" borderId="66" xfId="48" applyFont="1" applyBorder="1" applyAlignment="1">
      <alignment horizontal="center" vertical="center" wrapText="1"/>
      <protection/>
    </xf>
    <xf numFmtId="0" fontId="71" fillId="0" borderId="67" xfId="48" applyFont="1" applyBorder="1" applyAlignment="1">
      <alignment horizontal="center" vertical="center" wrapText="1"/>
      <protection/>
    </xf>
    <xf numFmtId="0" fontId="83" fillId="0" borderId="31" xfId="48" applyFont="1" applyBorder="1" applyAlignment="1">
      <alignment horizontal="center" wrapText="1"/>
      <protection/>
    </xf>
    <xf numFmtId="0" fontId="83" fillId="0" borderId="34" xfId="48" applyFont="1" applyBorder="1" applyAlignment="1">
      <alignment horizontal="center" wrapText="1"/>
      <protection/>
    </xf>
    <xf numFmtId="0" fontId="83" fillId="0" borderId="46" xfId="48" applyFont="1" applyBorder="1" applyAlignment="1">
      <alignment horizontal="center" wrapText="1"/>
      <protection/>
    </xf>
    <xf numFmtId="0" fontId="83" fillId="0" borderId="40" xfId="48" applyFont="1" applyBorder="1" applyAlignment="1">
      <alignment horizontal="center" wrapText="1"/>
      <protection/>
    </xf>
    <xf numFmtId="49" fontId="83" fillId="0" borderId="63" xfId="48" applyNumberFormat="1" applyFont="1" applyBorder="1" applyAlignment="1">
      <alignment horizontal="center" vertical="center" wrapText="1"/>
      <protection/>
    </xf>
    <xf numFmtId="49" fontId="83" fillId="0" borderId="67" xfId="48" applyNumberFormat="1" applyFont="1" applyBorder="1" applyAlignment="1">
      <alignment horizontal="center" vertical="center" wrapText="1"/>
      <protection/>
    </xf>
    <xf numFmtId="49" fontId="71" fillId="0" borderId="68" xfId="48" applyNumberFormat="1" applyFont="1" applyBorder="1" applyAlignment="1">
      <alignment horizontal="center" vertical="center" wrapText="1"/>
      <protection/>
    </xf>
    <xf numFmtId="49" fontId="71" fillId="0" borderId="69" xfId="48" applyNumberFormat="1" applyFont="1" applyBorder="1" applyAlignment="1">
      <alignment horizontal="center" vertical="center" wrapText="1"/>
      <protection/>
    </xf>
    <xf numFmtId="49" fontId="83" fillId="0" borderId="66" xfId="48" applyNumberFormat="1" applyFont="1" applyBorder="1" applyAlignment="1">
      <alignment horizontal="center" vertical="center" wrapText="1"/>
      <protection/>
    </xf>
    <xf numFmtId="49" fontId="71" fillId="0" borderId="70" xfId="48" applyNumberFormat="1" applyFont="1" applyBorder="1" applyAlignment="1">
      <alignment horizontal="center" vertical="center" wrapText="1"/>
      <protection/>
    </xf>
    <xf numFmtId="49" fontId="71" fillId="0" borderId="58" xfId="48" applyNumberFormat="1" applyFont="1" applyBorder="1" applyAlignment="1">
      <alignment horizontal="center" vertical="center" wrapText="1"/>
      <protection/>
    </xf>
    <xf numFmtId="49" fontId="71" fillId="0" borderId="59" xfId="48" applyNumberFormat="1" applyFont="1" applyBorder="1" applyAlignment="1">
      <alignment horizontal="center" vertical="center" wrapText="1"/>
      <protection/>
    </xf>
    <xf numFmtId="49" fontId="71" fillId="0" borderId="31" xfId="48" applyNumberFormat="1" applyFont="1" applyBorder="1" applyAlignment="1">
      <alignment horizontal="center" vertical="center" wrapText="1"/>
      <protection/>
    </xf>
    <xf numFmtId="49" fontId="71" fillId="0" borderId="34" xfId="48" applyNumberFormat="1" applyFont="1" applyBorder="1" applyAlignment="1">
      <alignment horizontal="center" vertical="center" wrapText="1"/>
      <protection/>
    </xf>
    <xf numFmtId="49" fontId="71" fillId="0" borderId="46" xfId="48" applyNumberFormat="1" applyFont="1" applyBorder="1" applyAlignment="1">
      <alignment horizontal="center" vertical="center" wrapText="1"/>
      <protection/>
    </xf>
    <xf numFmtId="49" fontId="71" fillId="0" borderId="40" xfId="48" applyNumberFormat="1" applyFont="1" applyBorder="1" applyAlignment="1">
      <alignment horizontal="center" vertical="center" wrapText="1"/>
      <protection/>
    </xf>
    <xf numFmtId="49" fontId="83" fillId="0" borderId="71" xfId="48" applyNumberFormat="1" applyFont="1" applyBorder="1" applyAlignment="1">
      <alignment horizontal="center" vertical="center" wrapText="1"/>
      <protection/>
    </xf>
    <xf numFmtId="49" fontId="83" fillId="0" borderId="72" xfId="48" applyNumberFormat="1" applyFont="1" applyBorder="1" applyAlignment="1">
      <alignment horizontal="center" vertical="center" wrapText="1"/>
      <protection/>
    </xf>
    <xf numFmtId="49" fontId="83" fillId="0" borderId="37" xfId="48" applyNumberFormat="1" applyFont="1" applyBorder="1" applyAlignment="1">
      <alignment horizontal="center" vertical="center" wrapText="1"/>
      <protection/>
    </xf>
    <xf numFmtId="49" fontId="83" fillId="0" borderId="41" xfId="48" applyNumberFormat="1" applyFont="1" applyBorder="1" applyAlignment="1">
      <alignment horizontal="center" vertical="center" wrapText="1"/>
      <protection/>
    </xf>
    <xf numFmtId="49" fontId="71" fillId="0" borderId="71" xfId="48" applyNumberFormat="1" applyFont="1" applyBorder="1" applyAlignment="1">
      <alignment horizontal="center" vertical="center" wrapText="1"/>
      <protection/>
    </xf>
    <xf numFmtId="49" fontId="71" fillId="0" borderId="72" xfId="48" applyNumberFormat="1" applyFont="1" applyBorder="1" applyAlignment="1">
      <alignment horizontal="center" vertical="center" wrapText="1"/>
      <protection/>
    </xf>
    <xf numFmtId="49" fontId="71" fillId="0" borderId="62" xfId="48" applyNumberFormat="1" applyFont="1" applyBorder="1" applyAlignment="1">
      <alignment horizontal="center" vertical="center" wrapText="1"/>
      <protection/>
    </xf>
    <xf numFmtId="49" fontId="71" fillId="0" borderId="41" xfId="48" applyNumberFormat="1" applyFont="1" applyBorder="1" applyAlignment="1">
      <alignment horizontal="center" vertical="center" wrapText="1"/>
      <protection/>
    </xf>
    <xf numFmtId="49" fontId="83" fillId="35" borderId="63" xfId="48" applyNumberFormat="1" applyFont="1" applyFill="1" applyBorder="1" applyAlignment="1">
      <alignment horizontal="center" vertical="center" wrapText="1"/>
      <protection/>
    </xf>
    <xf numFmtId="49" fontId="83" fillId="35" borderId="64" xfId="48" applyNumberFormat="1" applyFont="1" applyFill="1" applyBorder="1" applyAlignment="1">
      <alignment horizontal="center" vertical="center" wrapText="1"/>
      <protection/>
    </xf>
    <xf numFmtId="49" fontId="83" fillId="35" borderId="61" xfId="48" applyNumberFormat="1" applyFont="1" applyFill="1" applyBorder="1" applyAlignment="1">
      <alignment horizontal="center" vertical="center" wrapText="1"/>
      <protection/>
    </xf>
    <xf numFmtId="49" fontId="83" fillId="35" borderId="42" xfId="48" applyNumberFormat="1" applyFont="1" applyFill="1" applyBorder="1" applyAlignment="1">
      <alignment horizontal="center" vertical="center" wrapText="1"/>
      <protection/>
    </xf>
    <xf numFmtId="49" fontId="83" fillId="0" borderId="73" xfId="48" applyNumberFormat="1" applyFont="1" applyBorder="1" applyAlignment="1">
      <alignment horizontal="center" vertical="center" wrapText="1"/>
      <protection/>
    </xf>
    <xf numFmtId="49" fontId="83" fillId="0" borderId="74" xfId="48" applyNumberFormat="1" applyFont="1" applyBorder="1" applyAlignment="1">
      <alignment horizontal="center" vertical="center" wrapText="1"/>
      <protection/>
    </xf>
    <xf numFmtId="49" fontId="83" fillId="0" borderId="75" xfId="48" applyNumberFormat="1" applyFont="1" applyBorder="1" applyAlignment="1">
      <alignment horizontal="center" vertical="center" wrapText="1"/>
      <protection/>
    </xf>
    <xf numFmtId="49" fontId="83" fillId="0" borderId="76" xfId="48" applyNumberFormat="1" applyFont="1" applyBorder="1" applyAlignment="1">
      <alignment horizontal="center" vertical="center" wrapText="1"/>
      <protection/>
    </xf>
    <xf numFmtId="49" fontId="83" fillId="0" borderId="68" xfId="48" applyNumberFormat="1" applyFont="1" applyBorder="1" applyAlignment="1">
      <alignment horizontal="center" vertical="center" wrapText="1"/>
      <protection/>
    </xf>
    <xf numFmtId="49" fontId="83" fillId="0" borderId="69" xfId="48" applyNumberFormat="1" applyFont="1" applyBorder="1" applyAlignment="1">
      <alignment horizontal="center" vertical="center" wrapText="1"/>
      <protection/>
    </xf>
    <xf numFmtId="49" fontId="83" fillId="0" borderId="77" xfId="48" applyNumberFormat="1" applyFont="1" applyBorder="1" applyAlignment="1">
      <alignment horizontal="center" vertical="center" wrapText="1"/>
      <protection/>
    </xf>
    <xf numFmtId="49" fontId="83" fillId="0" borderId="78" xfId="48" applyNumberFormat="1" applyFont="1" applyBorder="1" applyAlignment="1">
      <alignment horizontal="center" vertical="center" wrapText="1"/>
      <protection/>
    </xf>
    <xf numFmtId="49" fontId="83" fillId="0" borderId="70" xfId="48" applyNumberFormat="1" applyFont="1" applyBorder="1" applyAlignment="1">
      <alignment horizontal="center" vertical="center" wrapText="1"/>
      <protection/>
    </xf>
    <xf numFmtId="49" fontId="83" fillId="0" borderId="79" xfId="48" applyNumberFormat="1" applyFont="1" applyBorder="1" applyAlignment="1">
      <alignment horizontal="center" vertical="center" wrapText="1"/>
      <protection/>
    </xf>
    <xf numFmtId="49" fontId="83" fillId="0" borderId="60" xfId="48" applyNumberFormat="1" applyFont="1" applyBorder="1" applyAlignment="1">
      <alignment horizontal="center" vertical="center" wrapText="1"/>
      <protection/>
    </xf>
    <xf numFmtId="49" fontId="83" fillId="35" borderId="65" xfId="48" applyNumberFormat="1" applyFont="1" applyFill="1" applyBorder="1" applyAlignment="1">
      <alignment horizontal="center" vertical="center" wrapText="1"/>
      <protection/>
    </xf>
    <xf numFmtId="0" fontId="83" fillId="0" borderId="43" xfId="48" applyFont="1" applyBorder="1" applyAlignment="1">
      <alignment horizontal="center" wrapText="1"/>
      <protection/>
    </xf>
    <xf numFmtId="0" fontId="83" fillId="0" borderId="37" xfId="48" applyFont="1" applyBorder="1" applyAlignment="1">
      <alignment horizontal="center" wrapText="1"/>
      <protection/>
    </xf>
    <xf numFmtId="0" fontId="83" fillId="0" borderId="31" xfId="48" applyFont="1" applyBorder="1" applyAlignment="1">
      <alignment horizontal="center" vertical="center" wrapText="1"/>
      <protection/>
    </xf>
    <xf numFmtId="0" fontId="83" fillId="0" borderId="34" xfId="48" applyFont="1" applyBorder="1" applyAlignment="1">
      <alignment horizontal="center" vertical="center" wrapText="1"/>
      <protection/>
    </xf>
    <xf numFmtId="0" fontId="83" fillId="0" borderId="43" xfId="48" applyFont="1" applyBorder="1" applyAlignment="1">
      <alignment horizontal="center" vertical="center" wrapText="1"/>
      <protection/>
    </xf>
    <xf numFmtId="0" fontId="83" fillId="0" borderId="37" xfId="48" applyFont="1" applyBorder="1" applyAlignment="1">
      <alignment horizontal="center" vertical="center" wrapText="1"/>
      <protection/>
    </xf>
    <xf numFmtId="0" fontId="83" fillId="0" borderId="46" xfId="48" applyFont="1" applyBorder="1" applyAlignment="1">
      <alignment horizontal="center" vertical="center" wrapText="1"/>
      <protection/>
    </xf>
    <xf numFmtId="0" fontId="83" fillId="0" borderId="40" xfId="48" applyFont="1" applyBorder="1" applyAlignment="1">
      <alignment horizontal="center" vertical="center" wrapText="1"/>
      <protection/>
    </xf>
    <xf numFmtId="0" fontId="83" fillId="35" borderId="63" xfId="48" applyFont="1" applyFill="1" applyBorder="1" applyAlignment="1">
      <alignment horizontal="center" vertical="center" wrapText="1"/>
      <protection/>
    </xf>
    <xf numFmtId="0" fontId="83" fillId="35" borderId="64" xfId="48" applyFont="1" applyFill="1" applyBorder="1" applyAlignment="1">
      <alignment horizontal="center" vertical="center" wrapText="1"/>
      <protection/>
    </xf>
    <xf numFmtId="0" fontId="83" fillId="35" borderId="65" xfId="48" applyFont="1" applyFill="1" applyBorder="1" applyAlignment="1">
      <alignment horizontal="center" vertical="center" wrapText="1"/>
      <protection/>
    </xf>
    <xf numFmtId="172" fontId="83" fillId="0" borderId="73" xfId="48" applyNumberFormat="1" applyFont="1" applyBorder="1" applyAlignment="1">
      <alignment horizontal="center" vertical="center" wrapText="1"/>
      <protection/>
    </xf>
    <xf numFmtId="172" fontId="83" fillId="0" borderId="74" xfId="48" applyNumberFormat="1" applyFont="1" applyBorder="1" applyAlignment="1">
      <alignment horizontal="center" vertical="center" wrapText="1"/>
      <protection/>
    </xf>
    <xf numFmtId="172" fontId="83" fillId="0" borderId="75" xfId="48" applyNumberFormat="1" applyFont="1" applyBorder="1" applyAlignment="1">
      <alignment horizontal="center" vertical="center" wrapText="1"/>
      <protection/>
    </xf>
    <xf numFmtId="172" fontId="83" fillId="0" borderId="76" xfId="48" applyNumberFormat="1" applyFont="1" applyBorder="1" applyAlignment="1">
      <alignment horizontal="center" vertical="center" wrapText="1"/>
      <protection/>
    </xf>
    <xf numFmtId="172" fontId="83" fillId="0" borderId="68" xfId="48" applyNumberFormat="1" applyFont="1" applyBorder="1" applyAlignment="1">
      <alignment horizontal="center" vertical="center" wrapText="1"/>
      <protection/>
    </xf>
    <xf numFmtId="172" fontId="83" fillId="0" borderId="69" xfId="48" applyNumberFormat="1" applyFont="1" applyBorder="1" applyAlignment="1">
      <alignment horizontal="center" vertical="center" wrapText="1"/>
      <protection/>
    </xf>
    <xf numFmtId="172" fontId="83" fillId="0" borderId="77" xfId="48" applyNumberFormat="1" applyFont="1" applyBorder="1" applyAlignment="1">
      <alignment horizontal="center" vertical="center" wrapText="1"/>
      <protection/>
    </xf>
    <xf numFmtId="172" fontId="83" fillId="0" borderId="78" xfId="48" applyNumberFormat="1" applyFont="1" applyBorder="1" applyAlignment="1">
      <alignment horizontal="center" vertical="center" wrapText="1"/>
      <protection/>
    </xf>
    <xf numFmtId="0" fontId="83" fillId="0" borderId="70" xfId="48" applyFont="1" applyBorder="1" applyAlignment="1">
      <alignment horizontal="center" vertical="center" wrapText="1"/>
      <protection/>
    </xf>
    <xf numFmtId="0" fontId="83" fillId="0" borderId="79" xfId="48" applyFont="1" applyBorder="1" applyAlignment="1">
      <alignment horizontal="center" vertical="center" wrapText="1"/>
      <protection/>
    </xf>
    <xf numFmtId="0" fontId="83" fillId="0" borderId="60" xfId="48" applyFont="1" applyBorder="1" applyAlignment="1">
      <alignment horizontal="center" vertical="center" wrapText="1"/>
      <protection/>
    </xf>
    <xf numFmtId="0" fontId="83" fillId="0" borderId="41" xfId="48" applyFont="1" applyBorder="1" applyAlignment="1">
      <alignment horizontal="center" vertical="center" wrapText="1"/>
      <protection/>
    </xf>
    <xf numFmtId="0" fontId="83" fillId="0" borderId="73" xfId="48" applyFont="1" applyBorder="1" applyAlignment="1">
      <alignment horizontal="center" vertical="center" wrapText="1"/>
      <protection/>
    </xf>
    <xf numFmtId="0" fontId="83" fillId="0" borderId="74" xfId="48" applyFont="1" applyBorder="1" applyAlignment="1">
      <alignment horizontal="center" vertical="center" wrapText="1"/>
      <protection/>
    </xf>
    <xf numFmtId="172" fontId="83" fillId="0" borderId="60" xfId="48" applyNumberFormat="1" applyFont="1" applyBorder="1" applyAlignment="1">
      <alignment horizontal="center" vertical="center" wrapText="1"/>
      <protection/>
    </xf>
    <xf numFmtId="172" fontId="83" fillId="0" borderId="41" xfId="48" applyNumberFormat="1" applyFont="1" applyBorder="1" applyAlignment="1">
      <alignment horizontal="center" vertical="center" wrapText="1"/>
      <protection/>
    </xf>
    <xf numFmtId="0" fontId="83" fillId="0" borderId="68" xfId="48" applyFont="1" applyBorder="1" applyAlignment="1">
      <alignment horizontal="center" vertical="center" wrapText="1"/>
      <protection/>
    </xf>
    <xf numFmtId="0" fontId="83" fillId="0" borderId="69" xfId="48" applyFont="1" applyBorder="1" applyAlignment="1">
      <alignment horizontal="center" vertical="center" wrapText="1"/>
      <protection/>
    </xf>
    <xf numFmtId="0" fontId="83" fillId="0" borderId="33" xfId="48" applyFont="1" applyBorder="1" applyAlignment="1">
      <alignment horizontal="center" wrapText="1"/>
      <protection/>
    </xf>
    <xf numFmtId="0" fontId="83" fillId="0" borderId="80" xfId="48" applyFont="1" applyBorder="1" applyAlignment="1">
      <alignment horizontal="center" wrapText="1"/>
      <protection/>
    </xf>
    <xf numFmtId="49" fontId="83" fillId="0" borderId="31" xfId="48" applyNumberFormat="1" applyFont="1" applyBorder="1" applyAlignment="1">
      <alignment horizontal="center" wrapText="1"/>
      <protection/>
    </xf>
    <xf numFmtId="49" fontId="83" fillId="0" borderId="34" xfId="48" applyNumberFormat="1" applyFont="1" applyBorder="1" applyAlignment="1">
      <alignment horizontal="center" wrapText="1"/>
      <protection/>
    </xf>
    <xf numFmtId="49" fontId="83" fillId="0" borderId="46" xfId="48" applyNumberFormat="1" applyFont="1" applyBorder="1" applyAlignment="1">
      <alignment horizontal="center" wrapText="1"/>
      <protection/>
    </xf>
    <xf numFmtId="49" fontId="83" fillId="0" borderId="40" xfId="48" applyNumberFormat="1" applyFont="1" applyBorder="1" applyAlignment="1">
      <alignment horizontal="center" wrapText="1"/>
      <protection/>
    </xf>
    <xf numFmtId="49" fontId="83" fillId="0" borderId="31" xfId="48" applyNumberFormat="1" applyFont="1" applyBorder="1" applyAlignment="1">
      <alignment horizontal="center" vertical="center" wrapText="1"/>
      <protection/>
    </xf>
    <xf numFmtId="49" fontId="83" fillId="0" borderId="34" xfId="48" applyNumberFormat="1" applyFont="1" applyBorder="1" applyAlignment="1">
      <alignment horizontal="center" vertical="center" wrapText="1"/>
      <protection/>
    </xf>
    <xf numFmtId="49" fontId="83" fillId="0" borderId="43" xfId="48" applyNumberFormat="1" applyFont="1" applyBorder="1" applyAlignment="1">
      <alignment horizontal="center" vertical="center" wrapText="1"/>
      <protection/>
    </xf>
    <xf numFmtId="49" fontId="83" fillId="0" borderId="46" xfId="48" applyNumberFormat="1" applyFont="1" applyBorder="1" applyAlignment="1">
      <alignment horizontal="center" vertical="center" wrapText="1"/>
      <protection/>
    </xf>
    <xf numFmtId="49" fontId="83" fillId="0" borderId="40" xfId="48" applyNumberFormat="1" applyFont="1" applyBorder="1" applyAlignment="1">
      <alignment horizontal="center" vertical="center" wrapText="1"/>
      <protection/>
    </xf>
    <xf numFmtId="49" fontId="83" fillId="0" borderId="33" xfId="48" applyNumberFormat="1" applyFont="1" applyBorder="1" applyAlignment="1">
      <alignment horizontal="center" wrapText="1"/>
      <protection/>
    </xf>
    <xf numFmtId="49" fontId="83" fillId="0" borderId="80" xfId="48" applyNumberFormat="1" applyFont="1" applyBorder="1" applyAlignment="1">
      <alignment horizontal="center" wrapText="1"/>
      <protection/>
    </xf>
    <xf numFmtId="0" fontId="22" fillId="0" borderId="30" xfId="60" applyNumberFormat="1" applyFont="1" applyBorder="1" applyAlignment="1">
      <alignment horizontal="right"/>
      <protection/>
    </xf>
    <xf numFmtId="0" fontId="20" fillId="0" borderId="0" xfId="60" applyNumberFormat="1" applyFont="1" applyAlignment="1">
      <alignment horizontal="left" wrapText="1"/>
      <protection/>
    </xf>
    <xf numFmtId="0" fontId="20" fillId="0" borderId="0" xfId="60" applyNumberFormat="1" applyFont="1" applyAlignment="1">
      <alignment horizontal="center" wrapText="1"/>
      <protection/>
    </xf>
    <xf numFmtId="0" fontId="24" fillId="0" borderId="0" xfId="60" applyNumberFormat="1" applyFont="1" applyAlignment="1">
      <alignment horizontal="center" vertical="center" wrapText="1"/>
      <protection/>
    </xf>
    <xf numFmtId="0" fontId="22" fillId="0" borderId="0" xfId="60" applyNumberFormat="1" applyFont="1" applyAlignment="1">
      <alignment horizontal="center" vertical="center" wrapText="1"/>
      <protection/>
    </xf>
    <xf numFmtId="0" fontId="24" fillId="0" borderId="0" xfId="60" applyNumberFormat="1" applyFont="1" applyAlignment="1">
      <alignment horizontal="center"/>
      <protection/>
    </xf>
    <xf numFmtId="0" fontId="22" fillId="0" borderId="0" xfId="60" applyNumberFormat="1" applyFont="1" applyAlignment="1">
      <alignment horizontal="center"/>
      <protection/>
    </xf>
    <xf numFmtId="0" fontId="23" fillId="0" borderId="10" xfId="60" applyNumberFormat="1" applyFont="1" applyBorder="1" applyAlignment="1">
      <alignment horizontal="center" vertical="center"/>
      <protection/>
    </xf>
    <xf numFmtId="0" fontId="20" fillId="0" borderId="56" xfId="60" applyNumberFormat="1" applyFont="1" applyBorder="1" applyAlignment="1">
      <alignment horizontal="center" wrapText="1"/>
      <protection/>
    </xf>
    <xf numFmtId="0" fontId="20" fillId="0" borderId="30" xfId="60" applyNumberFormat="1" applyFont="1" applyBorder="1" applyAlignment="1">
      <alignment horizontal="center" wrapText="1"/>
      <protection/>
    </xf>
    <xf numFmtId="0" fontId="23" fillId="0" borderId="25" xfId="60" applyNumberFormat="1" applyFont="1" applyBorder="1" applyAlignment="1">
      <alignment horizontal="center" vertical="center"/>
      <protection/>
    </xf>
    <xf numFmtId="0" fontId="23" fillId="0" borderId="29" xfId="60" applyNumberFormat="1" applyFont="1" applyBorder="1" applyAlignment="1">
      <alignment horizontal="center" vertic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 2 2" xfId="55"/>
    <cellStyle name="Обычный 3 2 3" xfId="56"/>
    <cellStyle name="Обычный 3 3 2" xfId="57"/>
    <cellStyle name="Обычный 3 5" xfId="58"/>
    <cellStyle name="Обычный 4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31</xdr:row>
      <xdr:rowOff>85725</xdr:rowOff>
    </xdr:from>
    <xdr:ext cx="6638925" cy="2514600"/>
    <xdr:sp>
      <xdr:nvSpPr>
        <xdr:cNvPr id="1" name="Прямоугольник 1"/>
        <xdr:cNvSpPr>
          <a:spLocks/>
        </xdr:cNvSpPr>
      </xdr:nvSpPr>
      <xdr:spPr>
        <a:xfrm>
          <a:off x="1219200" y="5562600"/>
          <a:ext cx="6638925" cy="2514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</a:rPr>
            <a:t>Командний чемпіонат України 
</a:t>
          </a:r>
          <a:r>
            <a:rPr lang="en-US" cap="none" sz="2800" b="1" i="0" u="none" baseline="0">
              <a:solidFill>
                <a:srgbClr val="000000"/>
              </a:solidFill>
            </a:rPr>
            <a:t>з легкої атлетики</a:t>
          </a:r>
          <a:r>
            <a:rPr lang="en-US" cap="none" sz="2800" b="1" i="0" u="none" baseline="0">
              <a:solidFill>
                <a:srgbClr val="000000"/>
              </a:solidFill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</a:rPr>
            <a:t>серед </a:t>
          </a:r>
          <a:r>
            <a:rPr lang="en-US" cap="none" sz="2800" b="1" i="0" u="none" baseline="0">
              <a:solidFill>
                <a:srgbClr val="000000"/>
              </a:solidFill>
            </a:rPr>
            <a:t>юнаків</a:t>
          </a:r>
          <a:r>
            <a:rPr lang="en-US" cap="none" sz="2800" b="1" i="0" u="none" baseline="0">
              <a:solidFill>
                <a:srgbClr val="000000"/>
              </a:solidFill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</a:rPr>
            <a:t>(2001 р.н. та молодші)</a:t>
          </a:r>
        </a:p>
      </xdr:txBody>
    </xdr:sp>
    <xdr:clientData/>
  </xdr:oneCellAnchor>
  <xdr:oneCellAnchor>
    <xdr:from>
      <xdr:col>2</xdr:col>
      <xdr:colOff>0</xdr:colOff>
      <xdr:row>26</xdr:row>
      <xdr:rowOff>152400</xdr:rowOff>
    </xdr:from>
    <xdr:ext cx="6391275" cy="1733550"/>
    <xdr:sp>
      <xdr:nvSpPr>
        <xdr:cNvPr id="2" name="Прямоугольник 2"/>
        <xdr:cNvSpPr>
          <a:spLocks/>
        </xdr:cNvSpPr>
      </xdr:nvSpPr>
      <xdr:spPr>
        <a:xfrm>
          <a:off x="1219200" y="4819650"/>
          <a:ext cx="63912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123825</xdr:rowOff>
    </xdr:from>
    <xdr:ext cx="6410325" cy="3124200"/>
    <xdr:sp>
      <xdr:nvSpPr>
        <xdr:cNvPr id="3" name="Прямоугольник 7"/>
        <xdr:cNvSpPr>
          <a:spLocks/>
        </xdr:cNvSpPr>
      </xdr:nvSpPr>
      <xdr:spPr>
        <a:xfrm>
          <a:off x="1304925" y="11887200"/>
          <a:ext cx="6410325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247650</xdr:colOff>
      <xdr:row>13</xdr:row>
      <xdr:rowOff>76200</xdr:rowOff>
    </xdr:from>
    <xdr:to>
      <xdr:col>12</xdr:col>
      <xdr:colOff>142875</xdr:colOff>
      <xdr:row>22</xdr:row>
      <xdr:rowOff>85725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552700"/>
          <a:ext cx="55340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2</xdr:col>
      <xdr:colOff>314325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390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361950</xdr:rowOff>
    </xdr:from>
    <xdr:to>
      <xdr:col>1</xdr:col>
      <xdr:colOff>1190625</xdr:colOff>
      <xdr:row>6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76300"/>
          <a:ext cx="1619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476250</xdr:rowOff>
    </xdr:from>
    <xdr:to>
      <xdr:col>2</xdr:col>
      <xdr:colOff>990600</xdr:colOff>
      <xdr:row>9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23950"/>
          <a:ext cx="1638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314325</xdr:rowOff>
    </xdr:from>
    <xdr:to>
      <xdr:col>1</xdr:col>
      <xdr:colOff>1095375</xdr:colOff>
      <xdr:row>7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19175"/>
          <a:ext cx="1647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5</xdr:col>
      <xdr:colOff>314325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2875"/>
          <a:ext cx="3028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0</xdr:rowOff>
    </xdr:from>
    <xdr:to>
      <xdr:col>5</xdr:col>
      <xdr:colOff>314325</xdr:colOff>
      <xdr:row>52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724775"/>
          <a:ext cx="3028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102</xdr:row>
      <xdr:rowOff>0</xdr:rowOff>
    </xdr:from>
    <xdr:to>
      <xdr:col>5</xdr:col>
      <xdr:colOff>314325</xdr:colOff>
      <xdr:row>110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192750"/>
          <a:ext cx="3028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442</xdr:row>
      <xdr:rowOff>0</xdr:rowOff>
    </xdr:from>
    <xdr:to>
      <xdr:col>5</xdr:col>
      <xdr:colOff>314325</xdr:colOff>
      <xdr:row>450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5565575"/>
          <a:ext cx="3028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555</xdr:row>
      <xdr:rowOff>0</xdr:rowOff>
    </xdr:from>
    <xdr:to>
      <xdr:col>5</xdr:col>
      <xdr:colOff>314325</xdr:colOff>
      <xdr:row>563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2407025"/>
          <a:ext cx="3028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632</xdr:row>
      <xdr:rowOff>0</xdr:rowOff>
    </xdr:from>
    <xdr:to>
      <xdr:col>5</xdr:col>
      <xdr:colOff>314325</xdr:colOff>
      <xdr:row>640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6561175"/>
          <a:ext cx="3028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671</xdr:row>
      <xdr:rowOff>0</xdr:rowOff>
    </xdr:from>
    <xdr:to>
      <xdr:col>5</xdr:col>
      <xdr:colOff>314325</xdr:colOff>
      <xdr:row>679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3190575"/>
          <a:ext cx="3028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753</xdr:row>
      <xdr:rowOff>0</xdr:rowOff>
    </xdr:from>
    <xdr:to>
      <xdr:col>5</xdr:col>
      <xdr:colOff>314325</xdr:colOff>
      <xdr:row>761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7849550"/>
          <a:ext cx="3028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799</xdr:row>
      <xdr:rowOff>0</xdr:rowOff>
    </xdr:from>
    <xdr:to>
      <xdr:col>5</xdr:col>
      <xdr:colOff>314325</xdr:colOff>
      <xdr:row>807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5155225"/>
          <a:ext cx="3028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901</xdr:row>
      <xdr:rowOff>0</xdr:rowOff>
    </xdr:from>
    <xdr:to>
      <xdr:col>5</xdr:col>
      <xdr:colOff>314325</xdr:colOff>
      <xdr:row>909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8386700"/>
          <a:ext cx="3028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959</xdr:row>
      <xdr:rowOff>0</xdr:rowOff>
    </xdr:from>
    <xdr:to>
      <xdr:col>5</xdr:col>
      <xdr:colOff>314325</xdr:colOff>
      <xdr:row>967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2207475"/>
          <a:ext cx="3028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1028</xdr:row>
      <xdr:rowOff>0</xdr:rowOff>
    </xdr:from>
    <xdr:to>
      <xdr:col>5</xdr:col>
      <xdr:colOff>314325</xdr:colOff>
      <xdr:row>1036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24456625"/>
          <a:ext cx="3028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1063</xdr:row>
      <xdr:rowOff>0</xdr:rowOff>
    </xdr:from>
    <xdr:to>
      <xdr:col>5</xdr:col>
      <xdr:colOff>314325</xdr:colOff>
      <xdr:row>1071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30438325"/>
          <a:ext cx="3028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1177</xdr:row>
      <xdr:rowOff>0</xdr:rowOff>
    </xdr:from>
    <xdr:to>
      <xdr:col>5</xdr:col>
      <xdr:colOff>314325</xdr:colOff>
      <xdr:row>1185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2869700"/>
          <a:ext cx="3028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1225</xdr:row>
      <xdr:rowOff>0</xdr:rowOff>
    </xdr:from>
    <xdr:to>
      <xdr:col>5</xdr:col>
      <xdr:colOff>314325</xdr:colOff>
      <xdr:row>1233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2632825"/>
          <a:ext cx="3028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1291</xdr:row>
      <xdr:rowOff>0</xdr:rowOff>
    </xdr:from>
    <xdr:to>
      <xdr:col>5</xdr:col>
      <xdr:colOff>314325</xdr:colOff>
      <xdr:row>1299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75615400"/>
          <a:ext cx="3028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1332</xdr:row>
      <xdr:rowOff>0</xdr:rowOff>
    </xdr:from>
    <xdr:to>
      <xdr:col>5</xdr:col>
      <xdr:colOff>314325</xdr:colOff>
      <xdr:row>1340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2111450"/>
          <a:ext cx="3028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1405</xdr:row>
      <xdr:rowOff>0</xdr:rowOff>
    </xdr:from>
    <xdr:to>
      <xdr:col>5</xdr:col>
      <xdr:colOff>314325</xdr:colOff>
      <xdr:row>1413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96379900"/>
          <a:ext cx="3028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1490</xdr:row>
      <xdr:rowOff>0</xdr:rowOff>
    </xdr:from>
    <xdr:to>
      <xdr:col>5</xdr:col>
      <xdr:colOff>314325</xdr:colOff>
      <xdr:row>1498</xdr:row>
      <xdr:rowOff>38100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2743850"/>
          <a:ext cx="3028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1534</xdr:row>
      <xdr:rowOff>0</xdr:rowOff>
    </xdr:from>
    <xdr:to>
      <xdr:col>5</xdr:col>
      <xdr:colOff>314325</xdr:colOff>
      <xdr:row>1542</xdr:row>
      <xdr:rowOff>38100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20792475"/>
          <a:ext cx="3028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1677</xdr:row>
      <xdr:rowOff>0</xdr:rowOff>
    </xdr:from>
    <xdr:to>
      <xdr:col>5</xdr:col>
      <xdr:colOff>314325</xdr:colOff>
      <xdr:row>1685</xdr:row>
      <xdr:rowOff>38100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61635675"/>
          <a:ext cx="3028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1723</xdr:row>
      <xdr:rowOff>0</xdr:rowOff>
    </xdr:from>
    <xdr:to>
      <xdr:col>5</xdr:col>
      <xdr:colOff>314325</xdr:colOff>
      <xdr:row>1731</xdr:row>
      <xdr:rowOff>38100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70008150"/>
          <a:ext cx="3028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1777</xdr:row>
      <xdr:rowOff>0</xdr:rowOff>
    </xdr:from>
    <xdr:to>
      <xdr:col>5</xdr:col>
      <xdr:colOff>314325</xdr:colOff>
      <xdr:row>1785</xdr:row>
      <xdr:rowOff>38100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79676025"/>
          <a:ext cx="3028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1859</xdr:row>
      <xdr:rowOff>0</xdr:rowOff>
    </xdr:from>
    <xdr:to>
      <xdr:col>5</xdr:col>
      <xdr:colOff>314325</xdr:colOff>
      <xdr:row>1867</xdr:row>
      <xdr:rowOff>38100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94944600"/>
          <a:ext cx="3028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1886</xdr:row>
      <xdr:rowOff>0</xdr:rowOff>
    </xdr:from>
    <xdr:to>
      <xdr:col>5</xdr:col>
      <xdr:colOff>314325</xdr:colOff>
      <xdr:row>1894</xdr:row>
      <xdr:rowOff>38100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99021300"/>
          <a:ext cx="3028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523875</xdr:colOff>
      <xdr:row>7</xdr:row>
      <xdr:rowOff>47625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9527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64"/>
  <sheetViews>
    <sheetView zoomScalePageLayoutView="0" workbookViewId="0" topLeftCell="A17">
      <selection activeCell="I65" sqref="I65"/>
    </sheetView>
  </sheetViews>
  <sheetFormatPr defaultColWidth="9.140625" defaultRowHeight="15"/>
  <cols>
    <col min="1" max="10" width="9.140625" style="1" customWidth="1"/>
    <col min="11" max="11" width="11.421875" style="1" customWidth="1"/>
    <col min="12" max="16384" width="9.140625" style="1" customWidth="1"/>
  </cols>
  <sheetData>
    <row r="1" spans="4:11" ht="15" customHeight="1">
      <c r="D1" s="24"/>
      <c r="E1" s="24"/>
      <c r="F1" s="24"/>
      <c r="I1" s="25" t="s">
        <v>0</v>
      </c>
      <c r="J1" s="24"/>
      <c r="K1" s="24"/>
    </row>
    <row r="2" spans="4:11" ht="15" customHeight="1">
      <c r="D2" s="26"/>
      <c r="E2" s="26"/>
      <c r="F2" s="26"/>
      <c r="I2" s="27"/>
      <c r="J2" s="26"/>
      <c r="K2" s="26"/>
    </row>
    <row r="3" spans="4:11" ht="15" customHeight="1">
      <c r="D3" s="24"/>
      <c r="E3" s="24"/>
      <c r="F3" s="24"/>
      <c r="I3" s="25" t="s">
        <v>1</v>
      </c>
      <c r="J3" s="24"/>
      <c r="K3" s="24"/>
    </row>
    <row r="4" ht="15" customHeight="1">
      <c r="I4" s="18"/>
    </row>
    <row r="5" spans="4:11" ht="15" customHeight="1">
      <c r="D5" s="24"/>
      <c r="E5" s="24"/>
      <c r="F5" s="24"/>
      <c r="I5" s="25" t="s">
        <v>2</v>
      </c>
      <c r="J5" s="24"/>
      <c r="K5" s="24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7" ht="12.75"/>
    <row r="28" ht="12.75"/>
    <row r="29" ht="12.75"/>
    <row r="30" ht="12.75"/>
    <row r="31" ht="12.75"/>
    <row r="32" ht="12.75"/>
    <row r="33" spans="3:11" ht="24.75" customHeight="1">
      <c r="C33" s="28"/>
      <c r="D33" s="28"/>
      <c r="E33" s="28"/>
      <c r="F33" s="28"/>
      <c r="G33" s="28"/>
      <c r="I33" s="28"/>
      <c r="J33" s="28"/>
      <c r="K33" s="28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60" spans="5:11" ht="21">
      <c r="E60" s="27"/>
      <c r="G60" s="29"/>
      <c r="H60" s="22"/>
      <c r="I60" s="22"/>
      <c r="J60" s="22"/>
      <c r="K60" s="22"/>
    </row>
    <row r="62" spans="4:11" ht="21">
      <c r="D62" s="30"/>
      <c r="E62" s="30"/>
      <c r="F62" s="30"/>
      <c r="G62" s="30"/>
      <c r="I62" s="31" t="s">
        <v>43</v>
      </c>
      <c r="J62" s="30"/>
      <c r="K62" s="30"/>
    </row>
    <row r="63" ht="21">
      <c r="G63" s="32"/>
    </row>
    <row r="64" spans="4:11" ht="21">
      <c r="D64" s="5"/>
      <c r="E64" s="5"/>
      <c r="F64" s="5"/>
      <c r="G64" s="5"/>
      <c r="I64" s="33" t="s">
        <v>2733</v>
      </c>
      <c r="J64" s="5"/>
      <c r="K64" s="5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</sheetData>
  <sheetProtection/>
  <printOptions/>
  <pageMargins left="0.25" right="0.25" top="0.75" bottom="0.75" header="0.3" footer="0.3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9.421875" style="1" customWidth="1"/>
    <col min="2" max="2" width="8.00390625" style="18" customWidth="1"/>
    <col min="3" max="3" width="26.7109375" style="1" customWidth="1"/>
    <col min="4" max="4" width="11.7109375" style="1" customWidth="1"/>
    <col min="5" max="5" width="9.7109375" style="1" customWidth="1"/>
    <col min="6" max="6" width="11.57421875" style="1" customWidth="1"/>
    <col min="7" max="7" width="14.8515625" style="1" customWidth="1"/>
    <col min="8" max="16384" width="9.140625" style="1" customWidth="1"/>
  </cols>
  <sheetData>
    <row r="1" spans="2:7" ht="12.75">
      <c r="B1" s="2"/>
      <c r="C1" s="2"/>
      <c r="D1" s="3" t="s">
        <v>0</v>
      </c>
      <c r="E1" s="2"/>
      <c r="F1" s="2"/>
      <c r="G1" s="2"/>
    </row>
    <row r="2" spans="2:7" ht="20.25" customHeight="1">
      <c r="B2" s="2"/>
      <c r="C2" s="2"/>
      <c r="D2" s="3" t="s">
        <v>1</v>
      </c>
      <c r="E2" s="2"/>
      <c r="F2" s="2"/>
      <c r="G2" s="2"/>
    </row>
    <row r="3" spans="2:7" ht="20.25" customHeight="1">
      <c r="B3" s="2"/>
      <c r="C3" s="2"/>
      <c r="D3" s="3" t="s">
        <v>2</v>
      </c>
      <c r="E3" s="2"/>
      <c r="F3" s="2"/>
      <c r="G3" s="2"/>
    </row>
    <row r="4" spans="1:14" ht="20.25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</row>
    <row r="5" spans="1:14" ht="54" customHeight="1">
      <c r="A5" s="6"/>
      <c r="B5" s="147" t="s">
        <v>3</v>
      </c>
      <c r="C5" s="147"/>
      <c r="D5" s="147"/>
      <c r="E5" s="147"/>
      <c r="F5" s="147"/>
      <c r="G5" s="147"/>
      <c r="H5" s="5"/>
      <c r="I5" s="5"/>
      <c r="J5" s="5"/>
      <c r="K5" s="5"/>
      <c r="L5" s="5"/>
      <c r="M5" s="5"/>
      <c r="N5" s="5"/>
    </row>
    <row r="6" spans="1:14" s="7" customFormat="1" ht="18.75" customHeight="1">
      <c r="A6" s="148" t="s">
        <v>4</v>
      </c>
      <c r="B6" s="148"/>
      <c r="C6" s="148"/>
      <c r="D6" s="148"/>
      <c r="E6" s="148"/>
      <c r="F6" s="148"/>
      <c r="G6" s="148"/>
      <c r="H6" s="1"/>
      <c r="I6" s="5"/>
      <c r="J6" s="1"/>
      <c r="K6" s="1"/>
      <c r="M6" s="1"/>
      <c r="N6" s="1"/>
    </row>
    <row r="7" spans="2:9" s="7" customFormat="1" ht="21">
      <c r="B7" s="8"/>
      <c r="C7" s="9"/>
      <c r="G7" s="10" t="s">
        <v>2734</v>
      </c>
      <c r="I7" s="5"/>
    </row>
    <row r="8" spans="2:9" ht="50.25" customHeight="1">
      <c r="B8" s="11" t="s">
        <v>5</v>
      </c>
      <c r="C8" s="11" t="s">
        <v>6</v>
      </c>
      <c r="D8" s="12" t="s">
        <v>7</v>
      </c>
      <c r="E8" s="12" t="s">
        <v>8</v>
      </c>
      <c r="F8" s="12" t="s">
        <v>9</v>
      </c>
      <c r="G8" s="11" t="s">
        <v>10</v>
      </c>
      <c r="I8" s="5"/>
    </row>
    <row r="9" spans="1:9" ht="21">
      <c r="A9" s="13"/>
      <c r="B9" s="14">
        <v>1</v>
      </c>
      <c r="C9" s="15" t="s">
        <v>11</v>
      </c>
      <c r="D9" s="16">
        <v>657</v>
      </c>
      <c r="E9" s="16">
        <v>30</v>
      </c>
      <c r="F9" s="16">
        <v>30</v>
      </c>
      <c r="G9" s="16">
        <f aca="true" t="shared" si="0" ref="G9:G33">SUM(D9:F9)</f>
        <v>717</v>
      </c>
      <c r="I9" s="5"/>
    </row>
    <row r="10" spans="1:9" ht="21">
      <c r="A10" s="13"/>
      <c r="B10" s="14">
        <v>2</v>
      </c>
      <c r="C10" s="15" t="s">
        <v>12</v>
      </c>
      <c r="D10" s="16">
        <v>672</v>
      </c>
      <c r="E10" s="16">
        <v>21</v>
      </c>
      <c r="F10" s="16">
        <v>23</v>
      </c>
      <c r="G10" s="16">
        <f t="shared" si="0"/>
        <v>716</v>
      </c>
      <c r="I10" s="5"/>
    </row>
    <row r="11" spans="1:9" ht="21">
      <c r="A11" s="13"/>
      <c r="B11" s="14">
        <v>3</v>
      </c>
      <c r="C11" s="15" t="s">
        <v>13</v>
      </c>
      <c r="D11" s="16">
        <v>668</v>
      </c>
      <c r="E11" s="16">
        <v>23</v>
      </c>
      <c r="F11" s="16">
        <v>20</v>
      </c>
      <c r="G11" s="16">
        <f t="shared" si="0"/>
        <v>711</v>
      </c>
      <c r="I11" s="5"/>
    </row>
    <row r="12" spans="1:9" ht="21">
      <c r="A12" s="13"/>
      <c r="B12" s="14">
        <v>4</v>
      </c>
      <c r="C12" s="15" t="s">
        <v>14</v>
      </c>
      <c r="D12" s="16">
        <v>659</v>
      </c>
      <c r="E12" s="16">
        <v>26</v>
      </c>
      <c r="F12" s="16">
        <v>15</v>
      </c>
      <c r="G12" s="16">
        <f t="shared" si="0"/>
        <v>700</v>
      </c>
      <c r="I12" s="5"/>
    </row>
    <row r="13" spans="1:9" ht="21">
      <c r="A13" s="13"/>
      <c r="B13" s="14">
        <v>5</v>
      </c>
      <c r="C13" s="15" t="s">
        <v>15</v>
      </c>
      <c r="D13" s="16">
        <v>533</v>
      </c>
      <c r="E13" s="16">
        <v>14</v>
      </c>
      <c r="F13" s="16">
        <v>12</v>
      </c>
      <c r="G13" s="16">
        <f t="shared" si="0"/>
        <v>559</v>
      </c>
      <c r="I13" s="5"/>
    </row>
    <row r="14" spans="1:9" ht="21">
      <c r="A14" s="13"/>
      <c r="B14" s="14">
        <v>6</v>
      </c>
      <c r="C14" s="15" t="s">
        <v>16</v>
      </c>
      <c r="D14" s="16">
        <v>425</v>
      </c>
      <c r="E14" s="16">
        <v>18</v>
      </c>
      <c r="F14" s="16">
        <v>18</v>
      </c>
      <c r="G14" s="16">
        <f t="shared" si="0"/>
        <v>461</v>
      </c>
      <c r="I14" s="5"/>
    </row>
    <row r="15" spans="1:9" ht="21">
      <c r="A15" s="13"/>
      <c r="B15" s="14">
        <v>7</v>
      </c>
      <c r="C15" s="15" t="s">
        <v>17</v>
      </c>
      <c r="D15" s="16">
        <v>400</v>
      </c>
      <c r="E15" s="16">
        <v>19</v>
      </c>
      <c r="F15" s="16">
        <v>19</v>
      </c>
      <c r="G15" s="16">
        <f t="shared" si="0"/>
        <v>438</v>
      </c>
      <c r="I15" s="5"/>
    </row>
    <row r="16" spans="1:9" ht="21">
      <c r="A16" s="13"/>
      <c r="B16" s="14">
        <v>8</v>
      </c>
      <c r="C16" s="15" t="s">
        <v>18</v>
      </c>
      <c r="D16" s="16">
        <v>384</v>
      </c>
      <c r="E16" s="16">
        <v>16</v>
      </c>
      <c r="F16" s="16">
        <v>0</v>
      </c>
      <c r="G16" s="16">
        <f t="shared" si="0"/>
        <v>400</v>
      </c>
      <c r="I16" s="5"/>
    </row>
    <row r="17" spans="1:9" ht="21">
      <c r="A17" s="13"/>
      <c r="B17" s="14">
        <v>9</v>
      </c>
      <c r="C17" s="15" t="s">
        <v>20</v>
      </c>
      <c r="D17" s="16">
        <v>381</v>
      </c>
      <c r="E17" s="16"/>
      <c r="F17" s="16">
        <v>13</v>
      </c>
      <c r="G17" s="16">
        <f t="shared" si="0"/>
        <v>394</v>
      </c>
      <c r="I17" s="5"/>
    </row>
    <row r="18" spans="1:9" ht="21">
      <c r="A18" s="13"/>
      <c r="B18" s="14">
        <v>10</v>
      </c>
      <c r="C18" s="15" t="s">
        <v>21</v>
      </c>
      <c r="D18" s="16">
        <v>335</v>
      </c>
      <c r="E18" s="16">
        <v>0</v>
      </c>
      <c r="F18" s="16">
        <v>26</v>
      </c>
      <c r="G18" s="16">
        <f t="shared" si="0"/>
        <v>361</v>
      </c>
      <c r="I18" s="5"/>
    </row>
    <row r="19" spans="1:9" ht="21">
      <c r="A19" s="13"/>
      <c r="B19" s="14">
        <v>11</v>
      </c>
      <c r="C19" s="15" t="s">
        <v>22</v>
      </c>
      <c r="D19" s="16">
        <v>308</v>
      </c>
      <c r="E19" s="16">
        <v>17</v>
      </c>
      <c r="F19" s="16">
        <v>0</v>
      </c>
      <c r="G19" s="16">
        <f t="shared" si="0"/>
        <v>325</v>
      </c>
      <c r="I19" s="5"/>
    </row>
    <row r="20" spans="1:9" ht="21">
      <c r="A20" s="13"/>
      <c r="B20" s="14">
        <v>12</v>
      </c>
      <c r="C20" s="15" t="s">
        <v>23</v>
      </c>
      <c r="D20" s="16">
        <v>306</v>
      </c>
      <c r="E20" s="16">
        <v>0</v>
      </c>
      <c r="F20" s="16">
        <v>17</v>
      </c>
      <c r="G20" s="16">
        <f t="shared" si="0"/>
        <v>323</v>
      </c>
      <c r="I20" s="5"/>
    </row>
    <row r="21" spans="1:9" ht="21">
      <c r="A21" s="13"/>
      <c r="B21" s="14">
        <v>13</v>
      </c>
      <c r="C21" s="15" t="s">
        <v>24</v>
      </c>
      <c r="D21" s="16">
        <v>219</v>
      </c>
      <c r="E21" s="16"/>
      <c r="F21" s="16">
        <v>16</v>
      </c>
      <c r="G21" s="16">
        <f t="shared" si="0"/>
        <v>235</v>
      </c>
      <c r="I21" s="5"/>
    </row>
    <row r="22" spans="1:9" ht="21">
      <c r="A22" s="13"/>
      <c r="B22" s="14">
        <v>14</v>
      </c>
      <c r="C22" s="15" t="s">
        <v>25</v>
      </c>
      <c r="D22" s="16">
        <v>207</v>
      </c>
      <c r="E22" s="16"/>
      <c r="F22" s="16">
        <v>21</v>
      </c>
      <c r="G22" s="16">
        <f t="shared" si="0"/>
        <v>228</v>
      </c>
      <c r="I22" s="5"/>
    </row>
    <row r="23" spans="1:9" ht="21">
      <c r="A23" s="13"/>
      <c r="B23" s="14">
        <v>15</v>
      </c>
      <c r="C23" s="15" t="s">
        <v>26</v>
      </c>
      <c r="D23" s="16">
        <v>227</v>
      </c>
      <c r="E23" s="16"/>
      <c r="F23" s="16"/>
      <c r="G23" s="16">
        <f t="shared" si="0"/>
        <v>227</v>
      </c>
      <c r="I23" s="5"/>
    </row>
    <row r="24" spans="1:9" ht="21">
      <c r="A24" s="13"/>
      <c r="B24" s="14">
        <v>16</v>
      </c>
      <c r="C24" s="15" t="s">
        <v>27</v>
      </c>
      <c r="D24" s="16">
        <v>191</v>
      </c>
      <c r="E24" s="16">
        <v>0</v>
      </c>
      <c r="F24" s="16">
        <v>14</v>
      </c>
      <c r="G24" s="16">
        <f t="shared" si="0"/>
        <v>205</v>
      </c>
      <c r="I24" s="5"/>
    </row>
    <row r="25" spans="1:9" ht="21">
      <c r="A25" s="13"/>
      <c r="B25" s="14">
        <v>17</v>
      </c>
      <c r="C25" s="15" t="s">
        <v>28</v>
      </c>
      <c r="D25" s="16">
        <v>184</v>
      </c>
      <c r="E25" s="16">
        <v>0</v>
      </c>
      <c r="F25" s="16">
        <v>0</v>
      </c>
      <c r="G25" s="16">
        <f t="shared" si="0"/>
        <v>184</v>
      </c>
      <c r="I25" s="5"/>
    </row>
    <row r="26" spans="1:9" ht="21">
      <c r="A26" s="13"/>
      <c r="B26" s="14">
        <v>18</v>
      </c>
      <c r="C26" s="15" t="s">
        <v>30</v>
      </c>
      <c r="D26" s="16">
        <v>179</v>
      </c>
      <c r="E26" s="16"/>
      <c r="F26" s="16"/>
      <c r="G26" s="16">
        <f t="shared" si="0"/>
        <v>179</v>
      </c>
      <c r="I26" s="5"/>
    </row>
    <row r="27" spans="1:9" ht="21">
      <c r="A27" s="13"/>
      <c r="B27" s="14">
        <v>19</v>
      </c>
      <c r="C27" s="15" t="s">
        <v>31</v>
      </c>
      <c r="D27" s="16">
        <v>178</v>
      </c>
      <c r="E27" s="16"/>
      <c r="F27" s="16"/>
      <c r="G27" s="16">
        <f t="shared" si="0"/>
        <v>178</v>
      </c>
      <c r="I27" s="5"/>
    </row>
    <row r="28" spans="1:9" ht="21">
      <c r="A28" s="13"/>
      <c r="B28" s="14">
        <v>20</v>
      </c>
      <c r="C28" s="15" t="s">
        <v>32</v>
      </c>
      <c r="D28" s="16">
        <v>148</v>
      </c>
      <c r="E28" s="16">
        <v>20</v>
      </c>
      <c r="F28" s="16">
        <v>0</v>
      </c>
      <c r="G28" s="16">
        <f t="shared" si="0"/>
        <v>168</v>
      </c>
      <c r="I28" s="5"/>
    </row>
    <row r="29" spans="1:9" ht="21">
      <c r="A29" s="13"/>
      <c r="B29" s="14">
        <v>21</v>
      </c>
      <c r="C29" s="15" t="s">
        <v>33</v>
      </c>
      <c r="D29" s="16">
        <v>160</v>
      </c>
      <c r="E29" s="16"/>
      <c r="F29" s="16"/>
      <c r="G29" s="16">
        <f t="shared" si="0"/>
        <v>160</v>
      </c>
      <c r="I29" s="5"/>
    </row>
    <row r="30" spans="1:9" ht="21">
      <c r="A30" s="13"/>
      <c r="B30" s="14">
        <v>22</v>
      </c>
      <c r="C30" s="17" t="s">
        <v>34</v>
      </c>
      <c r="D30" s="16">
        <v>127</v>
      </c>
      <c r="E30" s="16"/>
      <c r="F30" s="16"/>
      <c r="G30" s="16">
        <f t="shared" si="0"/>
        <v>127</v>
      </c>
      <c r="I30" s="5"/>
    </row>
    <row r="31" spans="2:9" ht="21">
      <c r="B31" s="14">
        <v>23</v>
      </c>
      <c r="C31" s="15" t="s">
        <v>35</v>
      </c>
      <c r="D31" s="16">
        <v>54</v>
      </c>
      <c r="E31" s="16">
        <v>15</v>
      </c>
      <c r="F31" s="16"/>
      <c r="G31" s="16">
        <f t="shared" si="0"/>
        <v>69</v>
      </c>
      <c r="I31" s="5"/>
    </row>
    <row r="32" spans="2:9" ht="21">
      <c r="B32" s="14">
        <v>24</v>
      </c>
      <c r="C32" s="15" t="s">
        <v>36</v>
      </c>
      <c r="D32" s="16">
        <v>53</v>
      </c>
      <c r="E32" s="16"/>
      <c r="F32" s="16"/>
      <c r="G32" s="16">
        <f t="shared" si="0"/>
        <v>53</v>
      </c>
      <c r="I32" s="5"/>
    </row>
    <row r="33" spans="2:9" ht="21">
      <c r="B33" s="14">
        <v>25</v>
      </c>
      <c r="C33" s="15" t="s">
        <v>37</v>
      </c>
      <c r="D33" s="16">
        <v>26</v>
      </c>
      <c r="E33" s="16"/>
      <c r="F33" s="16"/>
      <c r="G33" s="16">
        <f t="shared" si="0"/>
        <v>26</v>
      </c>
      <c r="I33" s="5"/>
    </row>
    <row r="34" spans="2:9" ht="21">
      <c r="B34" s="14"/>
      <c r="C34" s="15"/>
      <c r="D34" s="16"/>
      <c r="E34" s="16"/>
      <c r="F34" s="16"/>
      <c r="G34" s="16"/>
      <c r="I34" s="5"/>
    </row>
    <row r="35" spans="2:9" ht="21">
      <c r="B35" s="14"/>
      <c r="C35" s="15"/>
      <c r="D35" s="16"/>
      <c r="E35" s="16"/>
      <c r="F35" s="16"/>
      <c r="G35" s="16"/>
      <c r="I35" s="5"/>
    </row>
    <row r="36" ht="21">
      <c r="I36" s="5"/>
    </row>
    <row r="38" spans="1:3" ht="13.5">
      <c r="A38" s="19"/>
      <c r="B38" s="20" t="s">
        <v>38</v>
      </c>
      <c r="C38" s="20"/>
    </row>
    <row r="39" spans="1:7" ht="13.5">
      <c r="A39" s="19"/>
      <c r="B39" s="20" t="s">
        <v>39</v>
      </c>
      <c r="C39" s="20"/>
      <c r="E39" s="21" t="s">
        <v>40</v>
      </c>
      <c r="F39" s="21"/>
      <c r="G39" s="21"/>
    </row>
    <row r="40" spans="1:7" ht="13.5">
      <c r="A40" s="19"/>
      <c r="B40" s="19"/>
      <c r="C40" s="19"/>
      <c r="E40" s="22"/>
      <c r="F40" s="22"/>
      <c r="G40" s="22"/>
    </row>
    <row r="41" spans="1:3" ht="13.5">
      <c r="A41" s="19"/>
      <c r="B41" s="20" t="s">
        <v>41</v>
      </c>
      <c r="C41" s="20"/>
    </row>
    <row r="42" spans="1:7" ht="13.5">
      <c r="A42" s="19"/>
      <c r="B42" s="20" t="s">
        <v>39</v>
      </c>
      <c r="C42" s="20"/>
      <c r="E42" s="23" t="s">
        <v>42</v>
      </c>
      <c r="F42" s="23"/>
      <c r="G42" s="23"/>
    </row>
  </sheetData>
  <sheetProtection/>
  <mergeCells count="2">
    <mergeCell ref="B5:G5"/>
    <mergeCell ref="A6:G6"/>
  </mergeCells>
  <printOptions/>
  <pageMargins left="0.7480314960629921" right="0.7480314960629921" top="0.3937007874015748" bottom="0.31496062992125984" header="0.1968503937007874" footer="0.2362204724409449"/>
  <pageSetup fitToHeight="1" fitToWidth="1" horizontalDpi="300" verticalDpi="3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5"/>
  <sheetViews>
    <sheetView zoomScalePageLayoutView="0" workbookViewId="0" topLeftCell="A1">
      <selection activeCell="G7" sqref="G7"/>
    </sheetView>
  </sheetViews>
  <sheetFormatPr defaultColWidth="13.7109375" defaultRowHeight="15"/>
  <cols>
    <col min="1" max="1" width="9.140625" style="1" customWidth="1"/>
    <col min="2" max="2" width="26.8515625" style="1" customWidth="1"/>
    <col min="3" max="3" width="5.7109375" style="1" customWidth="1"/>
    <col min="4" max="4" width="9.140625" style="1" customWidth="1"/>
    <col min="5" max="5" width="14.8515625" style="1" customWidth="1"/>
    <col min="6" max="6" width="8.140625" style="1" customWidth="1"/>
    <col min="7" max="7" width="21.8515625" style="1" customWidth="1"/>
    <col min="8" max="8" width="15.8515625" style="1" customWidth="1"/>
    <col min="9" max="252" width="9.140625" style="1" customWidth="1"/>
    <col min="253" max="253" width="26.8515625" style="1" customWidth="1"/>
    <col min="254" max="254" width="7.28125" style="1" customWidth="1"/>
    <col min="255" max="255" width="9.140625" style="1" customWidth="1"/>
    <col min="256" max="16384" width="13.7109375" style="1" customWidth="1"/>
  </cols>
  <sheetData>
    <row r="1" spans="4:8" ht="13.5">
      <c r="D1" s="34" t="s">
        <v>44</v>
      </c>
      <c r="E1" s="35"/>
      <c r="F1" s="35"/>
      <c r="G1" s="35"/>
      <c r="H1" s="35"/>
    </row>
    <row r="2" spans="4:8" ht="13.5">
      <c r="D2" s="34" t="s">
        <v>1</v>
      </c>
      <c r="E2" s="35"/>
      <c r="F2" s="35"/>
      <c r="G2" s="35"/>
      <c r="H2" s="35"/>
    </row>
    <row r="3" spans="4:8" ht="13.5">
      <c r="D3" s="34" t="s">
        <v>2</v>
      </c>
      <c r="E3" s="35"/>
      <c r="F3" s="35"/>
      <c r="G3" s="35"/>
      <c r="H3" s="35"/>
    </row>
    <row r="4" spans="2:9" ht="50.25" customHeight="1">
      <c r="B4" s="147" t="s">
        <v>3</v>
      </c>
      <c r="C4" s="147"/>
      <c r="D4" s="147"/>
      <c r="E4" s="147"/>
      <c r="F4" s="147"/>
      <c r="G4" s="147"/>
      <c r="H4" s="36"/>
      <c r="I4" s="37"/>
    </row>
    <row r="5" spans="3:9" ht="17.25" customHeight="1">
      <c r="C5" s="38"/>
      <c r="F5" s="38"/>
      <c r="G5" s="38"/>
      <c r="H5" s="38"/>
      <c r="I5" s="38"/>
    </row>
    <row r="6" spans="3:9" ht="17.25" customHeight="1">
      <c r="C6" s="38"/>
      <c r="F6" s="38"/>
      <c r="G6" s="10" t="s">
        <v>2735</v>
      </c>
      <c r="H6" s="38"/>
      <c r="I6" s="38"/>
    </row>
    <row r="7" spans="3:9" ht="17.25" customHeight="1">
      <c r="C7" s="38"/>
      <c r="F7" s="38"/>
      <c r="G7" s="38"/>
      <c r="H7" s="38"/>
      <c r="I7" s="38"/>
    </row>
    <row r="8" spans="2:4" ht="15">
      <c r="B8" s="39"/>
      <c r="D8" s="38" t="s">
        <v>45</v>
      </c>
    </row>
    <row r="9" spans="2:7" ht="15">
      <c r="B9" s="40"/>
      <c r="D9" s="21"/>
      <c r="E9" s="21"/>
      <c r="F9" s="21"/>
      <c r="G9" s="21"/>
    </row>
    <row r="10" spans="2:7" ht="15">
      <c r="B10" s="40"/>
      <c r="D10" s="21"/>
      <c r="E10" s="21"/>
      <c r="F10" s="21"/>
      <c r="G10" s="21"/>
    </row>
    <row r="11" spans="2:7" ht="13.5">
      <c r="B11" s="41" t="s">
        <v>46</v>
      </c>
      <c r="D11" s="21" t="s">
        <v>47</v>
      </c>
      <c r="E11" s="21"/>
      <c r="F11" s="21" t="s">
        <v>48</v>
      </c>
      <c r="G11" s="21" t="s">
        <v>49</v>
      </c>
    </row>
    <row r="12" spans="2:7" ht="13.5">
      <c r="B12" s="41" t="s">
        <v>50</v>
      </c>
      <c r="D12" s="21" t="s">
        <v>40</v>
      </c>
      <c r="E12" s="21"/>
      <c r="F12" s="21" t="s">
        <v>48</v>
      </c>
      <c r="G12" s="21" t="s">
        <v>15</v>
      </c>
    </row>
    <row r="13" spans="2:7" ht="15">
      <c r="B13" s="41" t="s">
        <v>51</v>
      </c>
      <c r="C13" s="40"/>
      <c r="D13" s="21" t="s">
        <v>52</v>
      </c>
      <c r="E13" s="21"/>
      <c r="F13" s="21" t="s">
        <v>48</v>
      </c>
      <c r="G13" s="21" t="s">
        <v>43</v>
      </c>
    </row>
    <row r="14" spans="2:7" ht="15">
      <c r="B14" s="41"/>
      <c r="C14" s="40"/>
      <c r="F14" s="21"/>
      <c r="G14" s="21"/>
    </row>
    <row r="16" spans="2:7" ht="15">
      <c r="B16" s="41" t="s">
        <v>53</v>
      </c>
      <c r="C16" s="40"/>
      <c r="D16" s="21" t="s">
        <v>42</v>
      </c>
      <c r="E16" s="21"/>
      <c r="F16" s="21" t="s">
        <v>48</v>
      </c>
      <c r="G16" s="21" t="s">
        <v>54</v>
      </c>
    </row>
    <row r="17" spans="2:7" ht="15">
      <c r="B17" s="41" t="s">
        <v>55</v>
      </c>
      <c r="C17" s="40"/>
      <c r="D17" s="21" t="s">
        <v>56</v>
      </c>
      <c r="E17" s="21"/>
      <c r="F17" s="21" t="s">
        <v>48</v>
      </c>
      <c r="G17" s="21" t="s">
        <v>43</v>
      </c>
    </row>
    <row r="18" spans="2:7" ht="15">
      <c r="B18" s="41" t="s">
        <v>57</v>
      </c>
      <c r="C18" s="40"/>
      <c r="D18" s="21" t="s">
        <v>58</v>
      </c>
      <c r="E18" s="21"/>
      <c r="F18" s="21" t="s">
        <v>48</v>
      </c>
      <c r="G18" s="21" t="s">
        <v>59</v>
      </c>
    </row>
    <row r="19" spans="2:7" ht="15">
      <c r="B19" s="41"/>
      <c r="C19" s="40"/>
      <c r="D19" s="21"/>
      <c r="E19" s="21"/>
      <c r="F19" s="21"/>
      <c r="G19" s="21"/>
    </row>
    <row r="20" spans="2:8" ht="13.5">
      <c r="B20" s="41" t="s">
        <v>60</v>
      </c>
      <c r="D20" s="21" t="s">
        <v>61</v>
      </c>
      <c r="F20" s="21" t="s">
        <v>48</v>
      </c>
      <c r="G20" s="21" t="s">
        <v>62</v>
      </c>
      <c r="H20" s="21"/>
    </row>
    <row r="21" spans="2:8" ht="15">
      <c r="B21" s="40"/>
      <c r="C21" s="40"/>
      <c r="D21" s="21"/>
      <c r="E21" s="21"/>
      <c r="F21" s="21"/>
      <c r="G21" s="21"/>
      <c r="H21" s="21"/>
    </row>
    <row r="22" spans="2:7" ht="15">
      <c r="B22" s="41" t="s">
        <v>63</v>
      </c>
      <c r="C22" s="40"/>
      <c r="D22" s="21"/>
      <c r="E22" s="21"/>
      <c r="F22" s="21"/>
      <c r="G22" s="21"/>
    </row>
    <row r="23" spans="2:7" ht="15">
      <c r="B23" s="42" t="s">
        <v>64</v>
      </c>
      <c r="C23" s="40"/>
      <c r="D23" s="21" t="s">
        <v>65</v>
      </c>
      <c r="F23" s="21" t="s">
        <v>66</v>
      </c>
      <c r="G23" s="21" t="s">
        <v>49</v>
      </c>
    </row>
    <row r="24" spans="2:7" ht="15">
      <c r="B24" s="42"/>
      <c r="D24" s="21"/>
      <c r="F24" s="21"/>
      <c r="G24" s="21"/>
    </row>
    <row r="25" ht="15">
      <c r="B25" s="42"/>
    </row>
    <row r="26" spans="2:7" ht="15">
      <c r="B26" s="42" t="s">
        <v>67</v>
      </c>
      <c r="D26" s="21" t="s">
        <v>68</v>
      </c>
      <c r="E26" s="21"/>
      <c r="F26" s="21" t="s">
        <v>66</v>
      </c>
      <c r="G26" s="21" t="s">
        <v>69</v>
      </c>
    </row>
    <row r="27" spans="2:7" ht="15">
      <c r="B27" s="42"/>
      <c r="D27" s="21"/>
      <c r="E27" s="21"/>
      <c r="F27" s="21"/>
      <c r="G27" s="21"/>
    </row>
    <row r="28" spans="2:7" ht="15">
      <c r="B28" s="42" t="s">
        <v>70</v>
      </c>
      <c r="C28" s="40"/>
      <c r="D28" s="21" t="s">
        <v>71</v>
      </c>
      <c r="E28" s="21"/>
      <c r="F28" s="21" t="s">
        <v>48</v>
      </c>
      <c r="G28" s="21" t="s">
        <v>54</v>
      </c>
    </row>
    <row r="29" spans="2:7" ht="15">
      <c r="B29" s="42"/>
      <c r="C29" s="40"/>
      <c r="D29" s="21"/>
      <c r="E29" s="21"/>
      <c r="F29" s="21"/>
      <c r="G29" s="21"/>
    </row>
    <row r="30" spans="2:7" ht="15">
      <c r="B30" s="42"/>
      <c r="C30" s="40"/>
      <c r="D30" s="21"/>
      <c r="E30" s="21"/>
      <c r="F30" s="21"/>
      <c r="G30" s="21"/>
    </row>
    <row r="31" spans="2:7" ht="15">
      <c r="B31" s="41" t="s">
        <v>72</v>
      </c>
      <c r="C31" s="40"/>
      <c r="D31" s="21"/>
      <c r="E31" s="21"/>
      <c r="F31" s="21"/>
      <c r="G31" s="21"/>
    </row>
    <row r="32" spans="2:8" ht="15">
      <c r="B32" s="42" t="s">
        <v>73</v>
      </c>
      <c r="D32" s="43" t="s">
        <v>74</v>
      </c>
      <c r="E32" s="21"/>
      <c r="F32" s="21" t="s">
        <v>66</v>
      </c>
      <c r="G32" s="21" t="s">
        <v>75</v>
      </c>
      <c r="H32" s="43"/>
    </row>
    <row r="33" spans="2:8" ht="15">
      <c r="B33" s="42" t="s">
        <v>76</v>
      </c>
      <c r="C33" s="40"/>
      <c r="D33" s="43" t="s">
        <v>77</v>
      </c>
      <c r="F33" s="21" t="s">
        <v>48</v>
      </c>
      <c r="G33" s="21" t="s">
        <v>78</v>
      </c>
      <c r="H33" s="43"/>
    </row>
    <row r="34" spans="2:8" ht="15">
      <c r="B34" s="42" t="s">
        <v>79</v>
      </c>
      <c r="C34" s="40"/>
      <c r="D34" s="43" t="s">
        <v>80</v>
      </c>
      <c r="F34" s="21" t="s">
        <v>48</v>
      </c>
      <c r="G34" s="21" t="s">
        <v>69</v>
      </c>
      <c r="H34" s="43"/>
    </row>
    <row r="35" spans="2:8" ht="15">
      <c r="B35" s="42" t="s">
        <v>81</v>
      </c>
      <c r="C35" s="40"/>
      <c r="D35" s="43" t="s">
        <v>82</v>
      </c>
      <c r="E35" s="21"/>
      <c r="F35" s="21" t="s">
        <v>48</v>
      </c>
      <c r="G35" s="21" t="s">
        <v>83</v>
      </c>
      <c r="H35" s="43"/>
    </row>
    <row r="36" spans="2:8" ht="15">
      <c r="B36" s="42" t="s">
        <v>84</v>
      </c>
      <c r="C36" s="40"/>
      <c r="D36" s="43" t="s">
        <v>85</v>
      </c>
      <c r="E36" s="21"/>
      <c r="F36" s="21" t="s">
        <v>48</v>
      </c>
      <c r="G36" s="21" t="s">
        <v>83</v>
      </c>
      <c r="H36" s="43"/>
    </row>
    <row r="37" spans="2:8" ht="15">
      <c r="B37" s="42" t="s">
        <v>86</v>
      </c>
      <c r="C37" s="40"/>
      <c r="D37" s="43" t="s">
        <v>87</v>
      </c>
      <c r="E37" s="21"/>
      <c r="F37" s="21" t="s">
        <v>48</v>
      </c>
      <c r="G37" s="21" t="s">
        <v>88</v>
      </c>
      <c r="H37" s="43"/>
    </row>
    <row r="38" spans="2:8" ht="15">
      <c r="B38" s="42" t="s">
        <v>89</v>
      </c>
      <c r="C38" s="40"/>
      <c r="D38" s="43" t="s">
        <v>90</v>
      </c>
      <c r="E38" s="21"/>
      <c r="F38" s="21" t="s">
        <v>48</v>
      </c>
      <c r="G38" s="21" t="s">
        <v>43</v>
      </c>
      <c r="H38" s="43"/>
    </row>
    <row r="39" spans="2:8" ht="15">
      <c r="B39" s="42"/>
      <c r="C39" s="40"/>
      <c r="D39" s="43" t="s">
        <v>91</v>
      </c>
      <c r="E39" s="21"/>
      <c r="F39" s="21" t="s">
        <v>48</v>
      </c>
      <c r="G39" s="21" t="s">
        <v>49</v>
      </c>
      <c r="H39" s="43"/>
    </row>
    <row r="40" spans="2:8" ht="15">
      <c r="B40" s="42"/>
      <c r="C40" s="40"/>
      <c r="D40" s="43"/>
      <c r="E40" s="21"/>
      <c r="F40" s="21"/>
      <c r="G40" s="21"/>
      <c r="H40" s="43"/>
    </row>
    <row r="41" ht="12.75">
      <c r="H41" s="44"/>
    </row>
    <row r="42" spans="2:8" ht="15">
      <c r="B42" s="41" t="s">
        <v>92</v>
      </c>
      <c r="C42" s="40"/>
      <c r="D42" s="43" t="s">
        <v>93</v>
      </c>
      <c r="E42" s="21"/>
      <c r="F42" s="21" t="s">
        <v>48</v>
      </c>
      <c r="G42" s="21" t="s">
        <v>94</v>
      </c>
      <c r="H42" s="43"/>
    </row>
    <row r="43" spans="2:8" ht="15">
      <c r="B43" s="21"/>
      <c r="C43" s="40"/>
      <c r="D43" s="43" t="s">
        <v>95</v>
      </c>
      <c r="E43" s="21"/>
      <c r="F43" s="21" t="s">
        <v>48</v>
      </c>
      <c r="G43" s="21" t="s">
        <v>43</v>
      </c>
      <c r="H43" s="43"/>
    </row>
    <row r="44" spans="2:8" ht="15">
      <c r="B44" s="21"/>
      <c r="C44" s="40"/>
      <c r="D44" s="43" t="s">
        <v>96</v>
      </c>
      <c r="E44" s="21"/>
      <c r="F44" s="21" t="s">
        <v>48</v>
      </c>
      <c r="G44" s="21" t="s">
        <v>54</v>
      </c>
      <c r="H44" s="43"/>
    </row>
    <row r="45" ht="13.5">
      <c r="H45" s="43"/>
    </row>
    <row r="46" ht="13.5">
      <c r="H46" s="43"/>
    </row>
    <row r="47" spans="4:7" ht="13.5">
      <c r="D47" s="21"/>
      <c r="E47" s="21"/>
      <c r="F47" s="21"/>
      <c r="G47" s="21"/>
    </row>
    <row r="48" spans="4:7" ht="13.5">
      <c r="D48" s="21"/>
      <c r="E48" s="21"/>
      <c r="F48" s="21"/>
      <c r="G48" s="21"/>
    </row>
    <row r="50" spans="4:7" ht="13.5">
      <c r="D50" s="21"/>
      <c r="E50" s="21"/>
      <c r="F50" s="21"/>
      <c r="G50" s="43"/>
    </row>
    <row r="74" spans="3:7" ht="15">
      <c r="C74" s="40"/>
      <c r="D74" s="21"/>
      <c r="E74" s="21"/>
      <c r="F74" s="21"/>
      <c r="G74" s="21"/>
    </row>
    <row r="75" spans="2:7" ht="15">
      <c r="B75" s="42"/>
      <c r="C75" s="40"/>
      <c r="D75" s="21"/>
      <c r="E75" s="21"/>
      <c r="F75" s="21"/>
      <c r="G75" s="21"/>
    </row>
  </sheetData>
  <sheetProtection/>
  <mergeCells count="1">
    <mergeCell ref="B4:G4"/>
  </mergeCells>
  <printOptions/>
  <pageMargins left="0.25" right="0.25" top="0.75" bottom="0.75" header="0.3" footer="0.3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7">
      <selection activeCell="G9" sqref="G9"/>
    </sheetView>
  </sheetViews>
  <sheetFormatPr defaultColWidth="9.140625" defaultRowHeight="15"/>
  <cols>
    <col min="1" max="1" width="6.28125" style="79" customWidth="1"/>
    <col min="2" max="2" width="6.57421875" style="79" customWidth="1"/>
    <col min="3" max="3" width="15.421875" style="79" customWidth="1"/>
    <col min="4" max="4" width="9.140625" style="79" customWidth="1"/>
    <col min="5" max="5" width="18.7109375" style="79" customWidth="1"/>
    <col min="6" max="6" width="9.140625" style="79" customWidth="1"/>
    <col min="7" max="7" width="19.00390625" style="79" customWidth="1"/>
    <col min="8" max="16384" width="9.140625" style="79" customWidth="1"/>
  </cols>
  <sheetData>
    <row r="1" spans="3:8" ht="12">
      <c r="C1" s="2"/>
      <c r="D1" s="2"/>
      <c r="E1" s="80" t="s">
        <v>0</v>
      </c>
      <c r="F1" s="2"/>
      <c r="G1" s="2"/>
      <c r="H1" s="2"/>
    </row>
    <row r="2" spans="3:8" ht="12">
      <c r="C2" s="2"/>
      <c r="D2" s="2"/>
      <c r="E2" s="80" t="s">
        <v>1</v>
      </c>
      <c r="F2" s="2"/>
      <c r="G2" s="2"/>
      <c r="H2" s="2"/>
    </row>
    <row r="3" spans="3:8" ht="12">
      <c r="C3" s="2"/>
      <c r="D3" s="2"/>
      <c r="E3" s="34" t="s">
        <v>2</v>
      </c>
      <c r="F3" s="2"/>
      <c r="G3" s="2"/>
      <c r="H3" s="2"/>
    </row>
    <row r="5" spans="1:8" ht="39" customHeight="1">
      <c r="A5" s="45"/>
      <c r="B5" s="147" t="s">
        <v>3</v>
      </c>
      <c r="C5" s="147"/>
      <c r="D5" s="147"/>
      <c r="E5" s="147"/>
      <c r="F5" s="147"/>
      <c r="G5" s="147"/>
      <c r="H5" s="45"/>
    </row>
    <row r="6" ht="11.25"/>
    <row r="7" ht="15">
      <c r="E7" s="81" t="s">
        <v>97</v>
      </c>
    </row>
    <row r="8" spans="2:7" ht="15">
      <c r="B8" s="82"/>
      <c r="C8" s="83"/>
      <c r="D8" s="82"/>
      <c r="F8" s="82"/>
      <c r="G8" s="10" t="s">
        <v>2734</v>
      </c>
    </row>
    <row r="9" spans="2:7" ht="15">
      <c r="B9" s="82"/>
      <c r="C9" s="82"/>
      <c r="D9" s="82"/>
      <c r="E9" s="82"/>
      <c r="F9" s="82"/>
      <c r="G9" s="10"/>
    </row>
    <row r="10" spans="2:7" ht="15">
      <c r="B10" s="82"/>
      <c r="C10" s="82"/>
      <c r="D10" s="84" t="s">
        <v>113</v>
      </c>
      <c r="E10" s="82"/>
      <c r="F10" s="82"/>
      <c r="G10" s="82"/>
    </row>
    <row r="11" spans="2:7" ht="12.75">
      <c r="B11" s="85" t="s">
        <v>114</v>
      </c>
      <c r="C11" s="85" t="s">
        <v>115</v>
      </c>
      <c r="D11" s="149" t="s">
        <v>116</v>
      </c>
      <c r="E11" s="150"/>
      <c r="F11" s="149" t="s">
        <v>117</v>
      </c>
      <c r="G11" s="150"/>
    </row>
    <row r="12" spans="2:7" ht="26.25">
      <c r="B12" s="85"/>
      <c r="C12" s="85"/>
      <c r="D12" s="86" t="s">
        <v>118</v>
      </c>
      <c r="E12" s="86" t="s">
        <v>119</v>
      </c>
      <c r="F12" s="86" t="s">
        <v>118</v>
      </c>
      <c r="G12" s="86" t="s">
        <v>119</v>
      </c>
    </row>
    <row r="13" spans="2:7" ht="18.75" customHeight="1">
      <c r="B13" s="87">
        <v>1</v>
      </c>
      <c r="C13" s="88" t="s">
        <v>120</v>
      </c>
      <c r="D13" s="89">
        <v>52</v>
      </c>
      <c r="E13" s="90" t="s">
        <v>121</v>
      </c>
      <c r="F13" s="89">
        <v>48</v>
      </c>
      <c r="G13" s="90" t="s">
        <v>122</v>
      </c>
    </row>
    <row r="14" spans="2:7" ht="18.75" customHeight="1">
      <c r="B14" s="87">
        <v>2</v>
      </c>
      <c r="C14" s="88" t="s">
        <v>123</v>
      </c>
      <c r="D14" s="89">
        <v>71</v>
      </c>
      <c r="E14" s="90" t="s">
        <v>124</v>
      </c>
      <c r="F14" s="89">
        <v>68</v>
      </c>
      <c r="G14" s="90" t="s">
        <v>125</v>
      </c>
    </row>
    <row r="15" spans="2:7" ht="18.75" customHeight="1">
      <c r="B15" s="87">
        <v>3</v>
      </c>
      <c r="C15" s="88" t="s">
        <v>126</v>
      </c>
      <c r="D15" s="89">
        <v>41</v>
      </c>
      <c r="E15" s="90" t="s">
        <v>127</v>
      </c>
      <c r="F15" s="89">
        <v>37</v>
      </c>
      <c r="G15" s="90" t="s">
        <v>128</v>
      </c>
    </row>
    <row r="16" spans="2:7" ht="18.75" customHeight="1">
      <c r="B16" s="87">
        <v>4</v>
      </c>
      <c r="C16" s="88" t="s">
        <v>129</v>
      </c>
      <c r="D16" s="89">
        <v>44</v>
      </c>
      <c r="E16" s="90" t="s">
        <v>130</v>
      </c>
      <c r="F16" s="89">
        <v>34</v>
      </c>
      <c r="G16" s="90" t="s">
        <v>131</v>
      </c>
    </row>
    <row r="17" spans="2:7" ht="18.75" customHeight="1">
      <c r="B17" s="87">
        <v>5</v>
      </c>
      <c r="C17" s="88" t="s">
        <v>132</v>
      </c>
      <c r="D17" s="89">
        <v>31</v>
      </c>
      <c r="E17" s="90" t="s">
        <v>133</v>
      </c>
      <c r="F17" s="89">
        <v>21</v>
      </c>
      <c r="G17" s="90" t="s">
        <v>133</v>
      </c>
    </row>
    <row r="18" spans="2:7" ht="18.75" customHeight="1">
      <c r="B18" s="87">
        <v>6</v>
      </c>
      <c r="C18" s="88" t="s">
        <v>134</v>
      </c>
      <c r="D18" s="89">
        <v>23</v>
      </c>
      <c r="E18" s="90" t="s">
        <v>135</v>
      </c>
      <c r="F18" s="89">
        <v>14</v>
      </c>
      <c r="G18" s="90" t="s">
        <v>135</v>
      </c>
    </row>
    <row r="19" spans="2:7" ht="18.75" customHeight="1">
      <c r="B19" s="87">
        <v>7</v>
      </c>
      <c r="C19" s="88" t="s">
        <v>136</v>
      </c>
      <c r="D19" s="89">
        <v>18</v>
      </c>
      <c r="E19" s="90" t="s">
        <v>137</v>
      </c>
      <c r="F19" s="89">
        <v>15</v>
      </c>
      <c r="G19" s="90" t="s">
        <v>133</v>
      </c>
    </row>
    <row r="20" spans="2:7" ht="18.75" customHeight="1">
      <c r="B20" s="87">
        <v>8</v>
      </c>
      <c r="C20" s="88" t="s">
        <v>138</v>
      </c>
      <c r="D20" s="89">
        <v>19</v>
      </c>
      <c r="E20" s="90" t="s">
        <v>139</v>
      </c>
      <c r="F20" s="89">
        <v>21</v>
      </c>
      <c r="G20" s="90" t="s">
        <v>139</v>
      </c>
    </row>
    <row r="21" spans="2:7" ht="18.75" customHeight="1">
      <c r="B21" s="87">
        <v>9</v>
      </c>
      <c r="C21" s="88" t="s">
        <v>140</v>
      </c>
      <c r="D21" s="89">
        <v>27</v>
      </c>
      <c r="E21" s="90" t="s">
        <v>137</v>
      </c>
      <c r="F21" s="89">
        <v>14</v>
      </c>
      <c r="G21" s="90" t="s">
        <v>141</v>
      </c>
    </row>
    <row r="22" spans="2:7" ht="18.75" customHeight="1">
      <c r="B22" s="87">
        <v>10</v>
      </c>
      <c r="C22" s="88" t="s">
        <v>142</v>
      </c>
      <c r="D22" s="89">
        <v>18</v>
      </c>
      <c r="E22" s="90" t="s">
        <v>135</v>
      </c>
      <c r="F22" s="89">
        <v>7</v>
      </c>
      <c r="G22" s="90" t="s">
        <v>135</v>
      </c>
    </row>
    <row r="23" spans="2:7" ht="18.75" customHeight="1">
      <c r="B23" s="87">
        <v>11</v>
      </c>
      <c r="C23" s="88" t="s">
        <v>143</v>
      </c>
      <c r="D23" s="89">
        <v>9</v>
      </c>
      <c r="E23" s="90" t="s">
        <v>135</v>
      </c>
      <c r="F23" s="89">
        <v>11</v>
      </c>
      <c r="G23" s="90" t="s">
        <v>135</v>
      </c>
    </row>
    <row r="24" spans="2:7" ht="18.75" customHeight="1">
      <c r="B24" s="87">
        <v>12</v>
      </c>
      <c r="C24" s="88" t="s">
        <v>144</v>
      </c>
      <c r="D24" s="89">
        <v>13</v>
      </c>
      <c r="E24" s="89" t="s">
        <v>145</v>
      </c>
      <c r="F24" s="89">
        <v>16</v>
      </c>
      <c r="G24" s="89" t="s">
        <v>146</v>
      </c>
    </row>
    <row r="25" spans="2:7" ht="18.75" customHeight="1">
      <c r="B25" s="87">
        <v>13</v>
      </c>
      <c r="C25" s="91" t="s">
        <v>147</v>
      </c>
      <c r="D25" s="89">
        <v>10</v>
      </c>
      <c r="E25" s="89" t="s">
        <v>148</v>
      </c>
      <c r="F25" s="89">
        <v>3</v>
      </c>
      <c r="G25" s="89" t="s">
        <v>149</v>
      </c>
    </row>
    <row r="26" spans="2:7" ht="18.75" customHeight="1">
      <c r="B26" s="87">
        <v>14</v>
      </c>
      <c r="C26" s="88" t="s">
        <v>150</v>
      </c>
      <c r="D26" s="89">
        <v>32</v>
      </c>
      <c r="E26" s="89" t="s">
        <v>151</v>
      </c>
      <c r="F26" s="89">
        <v>42</v>
      </c>
      <c r="G26" s="89" t="s">
        <v>151</v>
      </c>
    </row>
    <row r="27" spans="2:7" ht="18.75" customHeight="1">
      <c r="B27" s="87">
        <v>15</v>
      </c>
      <c r="C27" s="88" t="s">
        <v>152</v>
      </c>
      <c r="D27" s="89">
        <v>17</v>
      </c>
      <c r="E27" s="89" t="s">
        <v>151</v>
      </c>
      <c r="F27" s="89">
        <v>24</v>
      </c>
      <c r="G27" s="89" t="s">
        <v>151</v>
      </c>
    </row>
    <row r="28" spans="2:7" ht="18.75" customHeight="1">
      <c r="B28" s="87">
        <v>16</v>
      </c>
      <c r="C28" s="88" t="s">
        <v>153</v>
      </c>
      <c r="D28" s="89">
        <v>36</v>
      </c>
      <c r="E28" s="89" t="s">
        <v>151</v>
      </c>
      <c r="F28" s="89">
        <v>25</v>
      </c>
      <c r="G28" s="89" t="s">
        <v>151</v>
      </c>
    </row>
    <row r="29" spans="2:7" ht="18.75" customHeight="1">
      <c r="B29" s="87">
        <v>17</v>
      </c>
      <c r="C29" s="88" t="s">
        <v>154</v>
      </c>
      <c r="D29" s="89">
        <v>35</v>
      </c>
      <c r="E29" s="89" t="s">
        <v>151</v>
      </c>
      <c r="F29" s="89">
        <v>20</v>
      </c>
      <c r="G29" s="89" t="s">
        <v>151</v>
      </c>
    </row>
    <row r="30" spans="2:7" ht="18.75" customHeight="1">
      <c r="B30" s="87">
        <v>18</v>
      </c>
      <c r="C30" s="88" t="s">
        <v>155</v>
      </c>
      <c r="D30" s="89">
        <v>26</v>
      </c>
      <c r="E30" s="89" t="s">
        <v>151</v>
      </c>
      <c r="F30" s="89">
        <v>16</v>
      </c>
      <c r="G30" s="89" t="s">
        <v>151</v>
      </c>
    </row>
    <row r="31" spans="2:7" ht="18.75" customHeight="1">
      <c r="B31" s="87">
        <v>19</v>
      </c>
      <c r="C31" s="88" t="s">
        <v>156</v>
      </c>
      <c r="D31" s="89">
        <v>26</v>
      </c>
      <c r="E31" s="89" t="s">
        <v>151</v>
      </c>
      <c r="F31" s="89">
        <v>21</v>
      </c>
      <c r="G31" s="89" t="s">
        <v>151</v>
      </c>
    </row>
    <row r="32" spans="2:7" ht="18.75" customHeight="1">
      <c r="B32" s="87">
        <v>20</v>
      </c>
      <c r="C32" s="88" t="s">
        <v>157</v>
      </c>
      <c r="D32" s="89">
        <v>8</v>
      </c>
      <c r="E32" s="89" t="s">
        <v>151</v>
      </c>
      <c r="F32" s="89">
        <v>11</v>
      </c>
      <c r="G32" s="89" t="s">
        <v>151</v>
      </c>
    </row>
    <row r="37" spans="2:5" ht="13.5">
      <c r="B37" s="20" t="s">
        <v>38</v>
      </c>
      <c r="C37" s="20"/>
      <c r="D37" s="1"/>
      <c r="E37" s="1"/>
    </row>
    <row r="38" spans="2:6" ht="13.5">
      <c r="B38" s="20" t="s">
        <v>39</v>
      </c>
      <c r="C38" s="20"/>
      <c r="E38" s="21"/>
      <c r="F38" s="21" t="s">
        <v>40</v>
      </c>
    </row>
    <row r="39" spans="2:6" ht="13.5">
      <c r="B39" s="19"/>
      <c r="C39" s="19"/>
      <c r="E39" s="22"/>
      <c r="F39" s="22"/>
    </row>
    <row r="40" spans="2:6" ht="13.5">
      <c r="B40" s="20" t="s">
        <v>41</v>
      </c>
      <c r="C40" s="20"/>
      <c r="E40" s="1"/>
      <c r="F40" s="1"/>
    </row>
    <row r="41" spans="2:6" ht="13.5">
      <c r="B41" s="20" t="s">
        <v>39</v>
      </c>
      <c r="C41" s="20"/>
      <c r="E41" s="23"/>
      <c r="F41" s="23" t="s">
        <v>42</v>
      </c>
    </row>
    <row r="42" ht="13.5">
      <c r="F42" s="22"/>
    </row>
  </sheetData>
  <sheetProtection/>
  <mergeCells count="3">
    <mergeCell ref="B5:G5"/>
    <mergeCell ref="D11:E11"/>
    <mergeCell ref="F11:G11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="98" zoomScaleNormal="98" zoomScalePageLayoutView="0" workbookViewId="0" topLeftCell="A7">
      <selection activeCell="C34" sqref="C34"/>
    </sheetView>
  </sheetViews>
  <sheetFormatPr defaultColWidth="9.140625" defaultRowHeight="15"/>
  <cols>
    <col min="1" max="1" width="9.140625" style="22" customWidth="1"/>
    <col min="2" max="2" width="22.28125" style="22" customWidth="1"/>
    <col min="3" max="11" width="8.00390625" style="22" customWidth="1"/>
    <col min="12" max="16384" width="9.140625" style="22" customWidth="1"/>
  </cols>
  <sheetData>
    <row r="1" spans="2:8" ht="13.5">
      <c r="B1" s="151" t="s">
        <v>0</v>
      </c>
      <c r="C1" s="151"/>
      <c r="D1" s="151"/>
      <c r="E1" s="151"/>
      <c r="F1" s="151"/>
      <c r="G1" s="151"/>
      <c r="H1" s="151"/>
    </row>
    <row r="2" spans="2:8" ht="13.5">
      <c r="B2" s="151" t="s">
        <v>1</v>
      </c>
      <c r="C2" s="151"/>
      <c r="D2" s="151"/>
      <c r="E2" s="151"/>
      <c r="F2" s="151"/>
      <c r="G2" s="151"/>
      <c r="H2" s="151"/>
    </row>
    <row r="3" spans="2:8" ht="13.5">
      <c r="B3" s="151" t="s">
        <v>2</v>
      </c>
      <c r="C3" s="151"/>
      <c r="D3" s="151"/>
      <c r="E3" s="151"/>
      <c r="F3" s="151"/>
      <c r="G3" s="151"/>
      <c r="H3" s="151"/>
    </row>
    <row r="5" spans="1:11" ht="39" customHeight="1">
      <c r="A5" s="45"/>
      <c r="B5" s="147" t="s">
        <v>3</v>
      </c>
      <c r="C5" s="147"/>
      <c r="D5" s="147"/>
      <c r="E5" s="147"/>
      <c r="F5" s="147"/>
      <c r="G5" s="147"/>
      <c r="H5" s="147"/>
      <c r="I5" s="147"/>
      <c r="J5" s="147"/>
      <c r="K5" s="147"/>
    </row>
    <row r="6" spans="1:14" ht="19.5">
      <c r="A6" s="46"/>
      <c r="B6" s="46"/>
      <c r="C6" s="46"/>
      <c r="D6" s="47"/>
      <c r="E6" s="1"/>
      <c r="F6" s="1"/>
      <c r="G6" s="1"/>
      <c r="H6" s="29"/>
      <c r="I6" s="10" t="s">
        <v>2734</v>
      </c>
      <c r="J6" s="10"/>
      <c r="N6" s="46"/>
    </row>
    <row r="7" spans="1:14" ht="19.5">
      <c r="A7" s="46"/>
      <c r="B7" s="46"/>
      <c r="C7" s="46"/>
      <c r="D7" s="48" t="s">
        <v>97</v>
      </c>
      <c r="F7" s="46"/>
      <c r="H7" s="49"/>
      <c r="N7" s="46"/>
    </row>
    <row r="8" spans="4:11" ht="20.25" thickBot="1">
      <c r="D8" s="50"/>
      <c r="E8" s="29"/>
      <c r="K8" s="51"/>
    </row>
    <row r="9" spans="1:11" s="57" customFormat="1" ht="20.25">
      <c r="A9" s="52" t="s">
        <v>5</v>
      </c>
      <c r="B9" s="53" t="s">
        <v>98</v>
      </c>
      <c r="C9" s="54" t="s">
        <v>99</v>
      </c>
      <c r="D9" s="55" t="s">
        <v>100</v>
      </c>
      <c r="E9" s="56" t="s">
        <v>101</v>
      </c>
      <c r="F9" s="52" t="s">
        <v>102</v>
      </c>
      <c r="G9" s="52" t="s">
        <v>103</v>
      </c>
      <c r="H9" s="52" t="s">
        <v>104</v>
      </c>
      <c r="I9" s="52" t="s">
        <v>105</v>
      </c>
      <c r="J9" s="52" t="s">
        <v>106</v>
      </c>
      <c r="K9" s="52" t="s">
        <v>107</v>
      </c>
    </row>
    <row r="10" spans="1:11" ht="18" customHeight="1">
      <c r="A10" s="14">
        <v>1</v>
      </c>
      <c r="B10" s="58" t="s">
        <v>31</v>
      </c>
      <c r="C10" s="59">
        <v>12</v>
      </c>
      <c r="D10" s="60">
        <v>5</v>
      </c>
      <c r="E10" s="61">
        <v>7</v>
      </c>
      <c r="F10" s="62">
        <v>1</v>
      </c>
      <c r="G10" s="60"/>
      <c r="H10" s="63">
        <v>3</v>
      </c>
      <c r="I10" s="63">
        <v>8</v>
      </c>
      <c r="J10" s="63"/>
      <c r="K10" s="63"/>
    </row>
    <row r="11" spans="1:11" ht="18" customHeight="1">
      <c r="A11" s="14">
        <v>2</v>
      </c>
      <c r="B11" s="58" t="s">
        <v>20</v>
      </c>
      <c r="C11" s="59">
        <v>17</v>
      </c>
      <c r="D11" s="60">
        <v>9</v>
      </c>
      <c r="E11" s="61">
        <v>8</v>
      </c>
      <c r="F11" s="62"/>
      <c r="G11" s="60">
        <v>5</v>
      </c>
      <c r="H11" s="63">
        <v>7</v>
      </c>
      <c r="I11" s="63">
        <v>4</v>
      </c>
      <c r="J11" s="63">
        <v>1</v>
      </c>
      <c r="K11" s="63"/>
    </row>
    <row r="12" spans="1:11" ht="18" customHeight="1">
      <c r="A12" s="14">
        <v>3</v>
      </c>
      <c r="B12" s="58" t="s">
        <v>13</v>
      </c>
      <c r="C12" s="59">
        <v>164</v>
      </c>
      <c r="D12" s="60">
        <v>88</v>
      </c>
      <c r="E12" s="61">
        <v>76</v>
      </c>
      <c r="F12" s="62"/>
      <c r="G12" s="60">
        <v>9</v>
      </c>
      <c r="H12" s="63">
        <v>32</v>
      </c>
      <c r="I12" s="63">
        <v>68</v>
      </c>
      <c r="J12" s="63">
        <v>47</v>
      </c>
      <c r="K12" s="63">
        <v>8</v>
      </c>
    </row>
    <row r="13" spans="1:11" ht="18" customHeight="1">
      <c r="A13" s="14">
        <v>4</v>
      </c>
      <c r="B13" s="58" t="s">
        <v>11</v>
      </c>
      <c r="C13" s="59">
        <v>40</v>
      </c>
      <c r="D13" s="60">
        <v>19</v>
      </c>
      <c r="E13" s="61">
        <v>21</v>
      </c>
      <c r="F13" s="62"/>
      <c r="G13" s="60">
        <v>3</v>
      </c>
      <c r="H13" s="63">
        <v>12</v>
      </c>
      <c r="I13" s="63">
        <v>22</v>
      </c>
      <c r="J13" s="63">
        <v>3</v>
      </c>
      <c r="K13" s="63"/>
    </row>
    <row r="14" spans="1:11" ht="18" customHeight="1">
      <c r="A14" s="14">
        <v>5</v>
      </c>
      <c r="B14" s="58" t="s">
        <v>18</v>
      </c>
      <c r="C14" s="59">
        <v>26</v>
      </c>
      <c r="D14" s="60">
        <v>17</v>
      </c>
      <c r="E14" s="61">
        <v>9</v>
      </c>
      <c r="F14" s="62"/>
      <c r="G14" s="60"/>
      <c r="H14" s="63">
        <v>12</v>
      </c>
      <c r="I14" s="63">
        <v>8</v>
      </c>
      <c r="J14" s="63">
        <v>6</v>
      </c>
      <c r="K14" s="63"/>
    </row>
    <row r="15" spans="1:11" ht="18" customHeight="1">
      <c r="A15" s="14">
        <v>6</v>
      </c>
      <c r="B15" s="58" t="s">
        <v>35</v>
      </c>
      <c r="C15" s="59">
        <v>5</v>
      </c>
      <c r="D15" s="60">
        <v>1</v>
      </c>
      <c r="E15" s="61">
        <v>4</v>
      </c>
      <c r="F15" s="62"/>
      <c r="G15" s="60"/>
      <c r="H15" s="63">
        <v>2</v>
      </c>
      <c r="I15" s="63">
        <v>2</v>
      </c>
      <c r="J15" s="63">
        <v>1</v>
      </c>
      <c r="K15" s="63"/>
    </row>
    <row r="16" spans="1:11" ht="18" customHeight="1">
      <c r="A16" s="14">
        <v>7</v>
      </c>
      <c r="B16" s="58" t="s">
        <v>22</v>
      </c>
      <c r="C16" s="59">
        <v>30</v>
      </c>
      <c r="D16" s="60">
        <v>8</v>
      </c>
      <c r="E16" s="61">
        <v>22</v>
      </c>
      <c r="F16" s="62"/>
      <c r="G16" s="60">
        <v>2</v>
      </c>
      <c r="H16" s="63">
        <v>4</v>
      </c>
      <c r="I16" s="63">
        <v>20</v>
      </c>
      <c r="J16" s="63">
        <v>4</v>
      </c>
      <c r="K16" s="63"/>
    </row>
    <row r="17" spans="1:11" ht="18" customHeight="1">
      <c r="A17" s="14">
        <v>8</v>
      </c>
      <c r="B17" s="58" t="s">
        <v>26</v>
      </c>
      <c r="C17" s="59">
        <v>14</v>
      </c>
      <c r="D17" s="60">
        <v>9</v>
      </c>
      <c r="E17" s="61">
        <v>5</v>
      </c>
      <c r="F17" s="62"/>
      <c r="G17" s="60">
        <v>1</v>
      </c>
      <c r="H17" s="63">
        <v>8</v>
      </c>
      <c r="I17" s="63">
        <v>5</v>
      </c>
      <c r="J17" s="63"/>
      <c r="K17" s="63"/>
    </row>
    <row r="18" spans="1:11" ht="18" customHeight="1">
      <c r="A18" s="14">
        <v>9</v>
      </c>
      <c r="B18" s="58" t="s">
        <v>14</v>
      </c>
      <c r="C18" s="59">
        <v>41</v>
      </c>
      <c r="D18" s="60">
        <v>21</v>
      </c>
      <c r="E18" s="61">
        <v>20</v>
      </c>
      <c r="F18" s="62"/>
      <c r="G18" s="60">
        <v>4</v>
      </c>
      <c r="H18" s="63">
        <v>10</v>
      </c>
      <c r="I18" s="63">
        <v>20</v>
      </c>
      <c r="J18" s="63">
        <v>7</v>
      </c>
      <c r="K18" s="63"/>
    </row>
    <row r="19" spans="1:11" ht="18" customHeight="1">
      <c r="A19" s="14">
        <v>10</v>
      </c>
      <c r="B19" s="58" t="s">
        <v>27</v>
      </c>
      <c r="C19" s="59">
        <v>15</v>
      </c>
      <c r="D19" s="60">
        <v>7</v>
      </c>
      <c r="E19" s="61">
        <v>8</v>
      </c>
      <c r="F19" s="62"/>
      <c r="G19" s="60">
        <v>1</v>
      </c>
      <c r="H19" s="63">
        <v>3</v>
      </c>
      <c r="I19" s="63">
        <v>11</v>
      </c>
      <c r="J19" s="63"/>
      <c r="K19" s="63"/>
    </row>
    <row r="20" spans="1:11" ht="18" customHeight="1">
      <c r="A20" s="14">
        <v>11</v>
      </c>
      <c r="B20" s="58" t="s">
        <v>28</v>
      </c>
      <c r="C20" s="59">
        <v>17</v>
      </c>
      <c r="D20" s="60">
        <v>9</v>
      </c>
      <c r="E20" s="61">
        <v>8</v>
      </c>
      <c r="F20" s="62"/>
      <c r="G20" s="60"/>
      <c r="H20" s="63">
        <v>2</v>
      </c>
      <c r="I20" s="63">
        <v>9</v>
      </c>
      <c r="J20" s="63">
        <v>6</v>
      </c>
      <c r="K20" s="63"/>
    </row>
    <row r="21" spans="1:11" ht="18" customHeight="1">
      <c r="A21" s="14">
        <v>12</v>
      </c>
      <c r="B21" s="58" t="s">
        <v>33</v>
      </c>
      <c r="C21" s="59">
        <v>7</v>
      </c>
      <c r="D21" s="60">
        <v>6</v>
      </c>
      <c r="E21" s="61">
        <v>1</v>
      </c>
      <c r="F21" s="62"/>
      <c r="G21" s="60">
        <v>2</v>
      </c>
      <c r="H21" s="63">
        <v>2</v>
      </c>
      <c r="I21" s="63">
        <v>3</v>
      </c>
      <c r="J21" s="63"/>
      <c r="K21" s="63"/>
    </row>
    <row r="22" spans="1:11" ht="18" customHeight="1">
      <c r="A22" s="14">
        <v>13</v>
      </c>
      <c r="B22" s="58" t="s">
        <v>24</v>
      </c>
      <c r="C22" s="59">
        <v>12</v>
      </c>
      <c r="D22" s="60">
        <v>5</v>
      </c>
      <c r="E22" s="61">
        <v>7</v>
      </c>
      <c r="F22" s="62"/>
      <c r="G22" s="60">
        <v>3</v>
      </c>
      <c r="H22" s="63">
        <v>6</v>
      </c>
      <c r="I22" s="63">
        <v>3</v>
      </c>
      <c r="J22" s="63"/>
      <c r="K22" s="63"/>
    </row>
    <row r="23" spans="1:11" ht="18" customHeight="1">
      <c r="A23" s="14">
        <v>14</v>
      </c>
      <c r="B23" s="58" t="s">
        <v>23</v>
      </c>
      <c r="C23" s="59">
        <v>21</v>
      </c>
      <c r="D23" s="60">
        <v>14</v>
      </c>
      <c r="E23" s="61">
        <v>7</v>
      </c>
      <c r="F23" s="62"/>
      <c r="G23" s="60">
        <v>1</v>
      </c>
      <c r="H23" s="63">
        <v>6</v>
      </c>
      <c r="I23" s="63">
        <v>2</v>
      </c>
      <c r="J23" s="63">
        <v>10</v>
      </c>
      <c r="K23" s="63">
        <v>2</v>
      </c>
    </row>
    <row r="24" spans="1:11" ht="18" customHeight="1">
      <c r="A24" s="14">
        <v>15</v>
      </c>
      <c r="B24" s="58" t="s">
        <v>34</v>
      </c>
      <c r="C24" s="59">
        <v>10</v>
      </c>
      <c r="D24" s="60">
        <v>7</v>
      </c>
      <c r="E24" s="61">
        <v>3</v>
      </c>
      <c r="F24" s="62"/>
      <c r="G24" s="60"/>
      <c r="H24" s="63">
        <v>1</v>
      </c>
      <c r="I24" s="63">
        <v>8</v>
      </c>
      <c r="J24" s="63">
        <v>1</v>
      </c>
      <c r="K24" s="63"/>
    </row>
    <row r="25" spans="1:11" ht="18" customHeight="1">
      <c r="A25" s="14">
        <v>16</v>
      </c>
      <c r="B25" s="58" t="s">
        <v>21</v>
      </c>
      <c r="C25" s="59">
        <v>26</v>
      </c>
      <c r="D25" s="60">
        <v>17</v>
      </c>
      <c r="E25" s="61">
        <v>9</v>
      </c>
      <c r="F25" s="62"/>
      <c r="G25" s="60">
        <v>2</v>
      </c>
      <c r="H25" s="63">
        <v>4</v>
      </c>
      <c r="I25" s="63">
        <v>11</v>
      </c>
      <c r="J25" s="63">
        <v>9</v>
      </c>
      <c r="K25" s="63"/>
    </row>
    <row r="26" spans="1:11" ht="18" customHeight="1">
      <c r="A26" s="14">
        <v>17</v>
      </c>
      <c r="B26" s="58" t="s">
        <v>17</v>
      </c>
      <c r="C26" s="59">
        <v>26</v>
      </c>
      <c r="D26" s="60">
        <v>15</v>
      </c>
      <c r="E26" s="61">
        <v>11</v>
      </c>
      <c r="F26" s="62"/>
      <c r="G26" s="60">
        <v>9</v>
      </c>
      <c r="H26" s="63">
        <v>3</v>
      </c>
      <c r="I26" s="63">
        <v>9</v>
      </c>
      <c r="J26" s="63">
        <v>5</v>
      </c>
      <c r="K26" s="63"/>
    </row>
    <row r="27" spans="1:11" ht="18" customHeight="1">
      <c r="A27" s="14">
        <v>18</v>
      </c>
      <c r="B27" s="58" t="s">
        <v>30</v>
      </c>
      <c r="C27" s="59">
        <v>14</v>
      </c>
      <c r="D27" s="60">
        <v>9</v>
      </c>
      <c r="E27" s="61">
        <v>5</v>
      </c>
      <c r="F27" s="62"/>
      <c r="G27" s="60"/>
      <c r="H27" s="63">
        <v>3</v>
      </c>
      <c r="I27" s="63">
        <v>11</v>
      </c>
      <c r="J27" s="63"/>
      <c r="K27" s="63"/>
    </row>
    <row r="28" spans="1:11" ht="18" customHeight="1">
      <c r="A28" s="14">
        <v>19</v>
      </c>
      <c r="B28" s="58" t="s">
        <v>12</v>
      </c>
      <c r="C28" s="59">
        <v>46</v>
      </c>
      <c r="D28" s="60">
        <v>20</v>
      </c>
      <c r="E28" s="61">
        <v>26</v>
      </c>
      <c r="F28" s="62"/>
      <c r="G28" s="60">
        <v>9</v>
      </c>
      <c r="H28" s="63">
        <v>15</v>
      </c>
      <c r="I28" s="63">
        <v>17</v>
      </c>
      <c r="J28" s="63">
        <v>4</v>
      </c>
      <c r="K28" s="63">
        <v>1</v>
      </c>
    </row>
    <row r="29" spans="1:11" ht="18" customHeight="1">
      <c r="A29" s="14">
        <v>20</v>
      </c>
      <c r="B29" s="58" t="s">
        <v>108</v>
      </c>
      <c r="C29" s="59">
        <v>11</v>
      </c>
      <c r="D29" s="60">
        <v>9</v>
      </c>
      <c r="E29" s="61">
        <v>2</v>
      </c>
      <c r="F29" s="62"/>
      <c r="G29" s="60">
        <v>1</v>
      </c>
      <c r="H29" s="63">
        <v>3</v>
      </c>
      <c r="I29" s="63">
        <v>7</v>
      </c>
      <c r="J29" s="63"/>
      <c r="K29" s="63"/>
    </row>
    <row r="30" spans="1:11" ht="18" customHeight="1">
      <c r="A30" s="14">
        <v>21</v>
      </c>
      <c r="B30" s="64" t="s">
        <v>32</v>
      </c>
      <c r="C30" s="65">
        <v>10</v>
      </c>
      <c r="D30" s="66">
        <v>6</v>
      </c>
      <c r="E30" s="67">
        <v>4</v>
      </c>
      <c r="F30" s="68"/>
      <c r="G30" s="66"/>
      <c r="H30" s="69">
        <v>7</v>
      </c>
      <c r="I30" s="69">
        <v>3</v>
      </c>
      <c r="J30" s="69"/>
      <c r="K30" s="69"/>
    </row>
    <row r="31" spans="1:11" ht="18" customHeight="1">
      <c r="A31" s="14">
        <v>22</v>
      </c>
      <c r="B31" s="58" t="s">
        <v>16</v>
      </c>
      <c r="C31" s="59">
        <v>32</v>
      </c>
      <c r="D31" s="60">
        <v>24</v>
      </c>
      <c r="E31" s="61">
        <v>8</v>
      </c>
      <c r="F31" s="62"/>
      <c r="G31" s="60">
        <v>2</v>
      </c>
      <c r="H31" s="63">
        <v>9</v>
      </c>
      <c r="I31" s="63">
        <v>9</v>
      </c>
      <c r="J31" s="63">
        <v>11</v>
      </c>
      <c r="K31" s="63">
        <v>1</v>
      </c>
    </row>
    <row r="32" spans="1:11" ht="18" customHeight="1">
      <c r="A32" s="14">
        <v>23</v>
      </c>
      <c r="B32" s="58" t="s">
        <v>36</v>
      </c>
      <c r="C32" s="59">
        <v>2</v>
      </c>
      <c r="D32" s="60">
        <v>2</v>
      </c>
      <c r="E32" s="61"/>
      <c r="F32" s="62"/>
      <c r="G32" s="60"/>
      <c r="H32" s="63">
        <v>2</v>
      </c>
      <c r="I32" s="63"/>
      <c r="J32" s="63"/>
      <c r="K32" s="63"/>
    </row>
    <row r="33" spans="1:11" ht="18" customHeight="1">
      <c r="A33" s="14">
        <v>24</v>
      </c>
      <c r="B33" s="58" t="s">
        <v>37</v>
      </c>
      <c r="C33" s="59">
        <v>4</v>
      </c>
      <c r="D33" s="60">
        <v>4</v>
      </c>
      <c r="E33" s="61"/>
      <c r="F33" s="62"/>
      <c r="G33" s="60"/>
      <c r="H33" s="63"/>
      <c r="I33" s="63">
        <v>4</v>
      </c>
      <c r="J33" s="63"/>
      <c r="K33" s="63"/>
    </row>
    <row r="34" spans="1:11" ht="18" customHeight="1">
      <c r="A34" s="14">
        <v>25</v>
      </c>
      <c r="B34" s="58" t="s">
        <v>109</v>
      </c>
      <c r="C34" s="59">
        <v>39</v>
      </c>
      <c r="D34" s="60">
        <v>24</v>
      </c>
      <c r="E34" s="61">
        <v>15</v>
      </c>
      <c r="F34" s="62"/>
      <c r="G34" s="60">
        <v>4</v>
      </c>
      <c r="H34" s="63">
        <v>6</v>
      </c>
      <c r="I34" s="63">
        <v>18</v>
      </c>
      <c r="J34" s="63">
        <v>11</v>
      </c>
      <c r="K34" s="63"/>
    </row>
    <row r="35" spans="1:11" ht="18" customHeight="1">
      <c r="A35" s="14"/>
      <c r="B35" s="58" t="s">
        <v>110</v>
      </c>
      <c r="C35" s="59">
        <v>1</v>
      </c>
      <c r="D35" s="60">
        <v>1</v>
      </c>
      <c r="E35" s="61"/>
      <c r="F35" s="62"/>
      <c r="G35" s="60"/>
      <c r="H35" s="63"/>
      <c r="I35" s="63"/>
      <c r="J35" s="63"/>
      <c r="K35" s="63"/>
    </row>
    <row r="36" spans="1:11" s="77" customFormat="1" ht="18" thickBot="1">
      <c r="A36" s="70"/>
      <c r="B36" s="71" t="s">
        <v>111</v>
      </c>
      <c r="C36" s="72">
        <f aca="true" t="shared" si="0" ref="C36:K36">SUM(C10:C35)</f>
        <v>642</v>
      </c>
      <c r="D36" s="73">
        <f t="shared" si="0"/>
        <v>356</v>
      </c>
      <c r="E36" s="74">
        <f t="shared" si="0"/>
        <v>286</v>
      </c>
      <c r="F36" s="75">
        <f t="shared" si="0"/>
        <v>1</v>
      </c>
      <c r="G36" s="76">
        <f t="shared" si="0"/>
        <v>58</v>
      </c>
      <c r="H36" s="76">
        <f t="shared" si="0"/>
        <v>162</v>
      </c>
      <c r="I36" s="76">
        <f t="shared" si="0"/>
        <v>282</v>
      </c>
      <c r="J36" s="76">
        <f t="shared" si="0"/>
        <v>126</v>
      </c>
      <c r="K36" s="76">
        <f t="shared" si="0"/>
        <v>12</v>
      </c>
    </row>
    <row r="39" spans="1:6" ht="13.5">
      <c r="A39" s="19"/>
      <c r="B39" s="20" t="s">
        <v>38</v>
      </c>
      <c r="C39" s="20"/>
      <c r="D39" s="20"/>
      <c r="E39" s="20"/>
      <c r="F39" s="1"/>
    </row>
    <row r="40" spans="1:8" ht="13.5">
      <c r="A40" s="19"/>
      <c r="B40" s="20" t="s">
        <v>39</v>
      </c>
      <c r="C40" s="20"/>
      <c r="E40" s="78"/>
      <c r="F40" s="78"/>
      <c r="G40" s="21" t="s">
        <v>40</v>
      </c>
      <c r="H40" s="78"/>
    </row>
    <row r="41" spans="1:6" ht="13.5">
      <c r="A41" s="19"/>
      <c r="B41" s="19"/>
      <c r="C41" s="19"/>
      <c r="D41" s="19"/>
      <c r="E41" s="19"/>
      <c r="F41" s="1"/>
    </row>
    <row r="42" spans="1:7" ht="13.5">
      <c r="A42" s="19"/>
      <c r="B42" s="20" t="s">
        <v>41</v>
      </c>
      <c r="C42" s="20"/>
      <c r="D42" s="20"/>
      <c r="E42" s="20"/>
      <c r="F42" s="1"/>
      <c r="G42" s="1"/>
    </row>
    <row r="43" spans="1:7" ht="13.5">
      <c r="A43" s="19"/>
      <c r="B43" s="20" t="s">
        <v>39</v>
      </c>
      <c r="C43" s="20"/>
      <c r="D43" s="20" t="s">
        <v>112</v>
      </c>
      <c r="E43" s="20"/>
      <c r="F43" s="1"/>
      <c r="G43" s="23" t="s">
        <v>42</v>
      </c>
    </row>
  </sheetData>
  <sheetProtection/>
  <mergeCells count="4">
    <mergeCell ref="B1:H1"/>
    <mergeCell ref="B2:H2"/>
    <mergeCell ref="B3:H3"/>
    <mergeCell ref="B5:K5"/>
  </mergeCells>
  <printOptions/>
  <pageMargins left="0.6299212598425197" right="0.2362204724409449" top="0.7480314960629921" bottom="0.7480314960629921" header="0.31496062992125984" footer="0.31496062992125984"/>
  <pageSetup fitToHeight="1" fitToWidth="1"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8"/>
  <sheetViews>
    <sheetView zoomScale="85" zoomScaleNormal="85" zoomScalePageLayoutView="0" workbookViewId="0" topLeftCell="B1">
      <selection activeCell="O45" sqref="O45"/>
    </sheetView>
  </sheetViews>
  <sheetFormatPr defaultColWidth="9.140625" defaultRowHeight="15"/>
  <cols>
    <col min="1" max="1" width="7.8515625" style="106" customWidth="1"/>
    <col min="2" max="2" width="9.140625" style="106" customWidth="1"/>
    <col min="3" max="3" width="5.28125" style="106" customWidth="1"/>
    <col min="4" max="26" width="6.7109375" style="106" customWidth="1"/>
    <col min="27" max="27" width="5.7109375" style="106" customWidth="1"/>
    <col min="28" max="34" width="6.7109375" style="106" customWidth="1"/>
    <col min="35" max="16384" width="9.140625" style="106" customWidth="1"/>
  </cols>
  <sheetData>
    <row r="1" spans="2:34" ht="30.75" customHeight="1">
      <c r="B1" s="152" t="s">
        <v>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</row>
    <row r="2" spans="2:34" ht="25.5" customHeight="1" thickBot="1">
      <c r="B2" s="154" t="s">
        <v>2672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2:34" ht="7.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 t="s">
        <v>2673</v>
      </c>
      <c r="P3" s="108"/>
      <c r="Q3" s="108"/>
      <c r="R3" s="108"/>
      <c r="S3" s="108"/>
      <c r="T3" s="108"/>
      <c r="U3" s="109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10"/>
    </row>
    <row r="4" spans="2:34" ht="28.5" customHeight="1">
      <c r="B4" s="111">
        <v>29</v>
      </c>
      <c r="C4" s="156">
        <v>9</v>
      </c>
      <c r="D4" s="157"/>
      <c r="E4" s="156">
        <v>2018</v>
      </c>
      <c r="F4" s="157"/>
      <c r="G4" s="112"/>
      <c r="H4" s="112"/>
      <c r="I4" s="112"/>
      <c r="J4" s="156" t="s">
        <v>2674</v>
      </c>
      <c r="K4" s="158"/>
      <c r="L4" s="158"/>
      <c r="M4" s="158"/>
      <c r="N4" s="158"/>
      <c r="O4" s="158"/>
      <c r="P4" s="158"/>
      <c r="Q4" s="158"/>
      <c r="R4" s="158"/>
      <c r="S4" s="158"/>
      <c r="T4" s="157"/>
      <c r="U4" s="113"/>
      <c r="V4" s="159" t="s">
        <v>2675</v>
      </c>
      <c r="W4" s="160"/>
      <c r="X4" s="160"/>
      <c r="Y4" s="160"/>
      <c r="Z4" s="160"/>
      <c r="AA4" s="161"/>
      <c r="AB4" s="162" t="s">
        <v>2676</v>
      </c>
      <c r="AC4" s="158"/>
      <c r="AD4" s="158"/>
      <c r="AE4" s="158"/>
      <c r="AF4" s="158"/>
      <c r="AG4" s="157"/>
      <c r="AH4" s="114"/>
    </row>
    <row r="5" spans="2:34" ht="15.75" thickBot="1">
      <c r="B5" s="163" t="s">
        <v>2677</v>
      </c>
      <c r="C5" s="164"/>
      <c r="D5" s="164"/>
      <c r="E5" s="164"/>
      <c r="F5" s="164"/>
      <c r="G5" s="115"/>
      <c r="H5" s="115"/>
      <c r="I5" s="115"/>
      <c r="J5" s="164" t="s">
        <v>2678</v>
      </c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15"/>
      <c r="V5" s="116"/>
      <c r="W5" s="116"/>
      <c r="X5" s="116"/>
      <c r="Y5" s="116"/>
      <c r="Z5" s="116"/>
      <c r="AA5" s="116"/>
      <c r="AB5" s="164"/>
      <c r="AC5" s="164"/>
      <c r="AD5" s="164"/>
      <c r="AE5" s="164"/>
      <c r="AF5" s="164"/>
      <c r="AG5" s="164"/>
      <c r="AH5" s="117"/>
    </row>
    <row r="6" spans="2:34" ht="66.75" customHeight="1" thickBot="1">
      <c r="B6" s="165" t="s">
        <v>2679</v>
      </c>
      <c r="C6" s="166"/>
      <c r="D6" s="167" t="s">
        <v>2680</v>
      </c>
      <c r="E6" s="168"/>
      <c r="F6" s="169"/>
      <c r="G6" s="170" t="s">
        <v>2681</v>
      </c>
      <c r="H6" s="168"/>
      <c r="I6" s="169"/>
      <c r="J6" s="170" t="s">
        <v>2682</v>
      </c>
      <c r="K6" s="168"/>
      <c r="L6" s="169"/>
      <c r="M6" s="170" t="s">
        <v>2683</v>
      </c>
      <c r="N6" s="168"/>
      <c r="O6" s="171"/>
      <c r="P6" s="167"/>
      <c r="Q6" s="168"/>
      <c r="R6" s="171"/>
      <c r="S6" s="167"/>
      <c r="T6" s="168"/>
      <c r="U6" s="171"/>
      <c r="V6" s="167"/>
      <c r="W6" s="168"/>
      <c r="X6" s="171"/>
      <c r="Y6" s="167"/>
      <c r="Z6" s="168"/>
      <c r="AA6" s="171"/>
      <c r="AB6" s="172" t="s">
        <v>2684</v>
      </c>
      <c r="AC6" s="173"/>
      <c r="AD6" s="172" t="s">
        <v>2685</v>
      </c>
      <c r="AE6" s="173"/>
      <c r="AF6" s="172"/>
      <c r="AG6" s="176"/>
      <c r="AH6" s="173"/>
    </row>
    <row r="7" spans="2:34" ht="15.75" customHeight="1" thickBot="1">
      <c r="B7" s="178" t="s">
        <v>2686</v>
      </c>
      <c r="C7" s="179"/>
      <c r="D7" s="180">
        <v>1</v>
      </c>
      <c r="E7" s="181"/>
      <c r="F7" s="182"/>
      <c r="G7" s="183">
        <v>2</v>
      </c>
      <c r="H7" s="181"/>
      <c r="I7" s="182"/>
      <c r="J7" s="183">
        <v>3</v>
      </c>
      <c r="K7" s="181"/>
      <c r="L7" s="182"/>
      <c r="M7" s="183">
        <v>4</v>
      </c>
      <c r="N7" s="181"/>
      <c r="O7" s="184"/>
      <c r="P7" s="180">
        <v>5</v>
      </c>
      <c r="Q7" s="181"/>
      <c r="R7" s="184"/>
      <c r="S7" s="180">
        <v>6</v>
      </c>
      <c r="T7" s="181"/>
      <c r="U7" s="184"/>
      <c r="V7" s="180">
        <v>7</v>
      </c>
      <c r="W7" s="181"/>
      <c r="X7" s="184"/>
      <c r="Y7" s="180">
        <v>8</v>
      </c>
      <c r="Z7" s="181"/>
      <c r="AA7" s="184"/>
      <c r="AB7" s="174"/>
      <c r="AC7" s="175"/>
      <c r="AD7" s="174"/>
      <c r="AE7" s="175"/>
      <c r="AF7" s="174"/>
      <c r="AG7" s="177"/>
      <c r="AH7" s="175"/>
    </row>
    <row r="8" spans="2:34" ht="15.75" customHeight="1" thickBot="1">
      <c r="B8" s="185" t="s">
        <v>2687</v>
      </c>
      <c r="C8" s="186"/>
      <c r="D8" s="189" t="s">
        <v>2688</v>
      </c>
      <c r="E8" s="190"/>
      <c r="F8" s="191" t="s">
        <v>29</v>
      </c>
      <c r="G8" s="193" t="s">
        <v>2688</v>
      </c>
      <c r="H8" s="190"/>
      <c r="I8" s="191" t="s">
        <v>29</v>
      </c>
      <c r="J8" s="193" t="s">
        <v>2688</v>
      </c>
      <c r="K8" s="190"/>
      <c r="L8" s="191" t="s">
        <v>29</v>
      </c>
      <c r="M8" s="193" t="s">
        <v>2688</v>
      </c>
      <c r="N8" s="190"/>
      <c r="O8" s="191" t="s">
        <v>29</v>
      </c>
      <c r="P8" s="189" t="s">
        <v>2688</v>
      </c>
      <c r="Q8" s="190"/>
      <c r="R8" s="191" t="s">
        <v>29</v>
      </c>
      <c r="S8" s="189" t="s">
        <v>2688</v>
      </c>
      <c r="T8" s="190"/>
      <c r="U8" s="191" t="s">
        <v>29</v>
      </c>
      <c r="V8" s="189" t="s">
        <v>2688</v>
      </c>
      <c r="W8" s="190"/>
      <c r="X8" s="191" t="s">
        <v>29</v>
      </c>
      <c r="Y8" s="189" t="s">
        <v>2688</v>
      </c>
      <c r="Z8" s="190"/>
      <c r="AA8" s="194" t="s">
        <v>29</v>
      </c>
      <c r="AB8" s="195" t="s">
        <v>2684</v>
      </c>
      <c r="AC8" s="196"/>
      <c r="AD8" s="197"/>
      <c r="AE8" s="198"/>
      <c r="AF8" s="201" t="s">
        <v>2689</v>
      </c>
      <c r="AG8" s="203" t="s">
        <v>2690</v>
      </c>
      <c r="AH8" s="205" t="s">
        <v>29</v>
      </c>
    </row>
    <row r="9" spans="2:34" ht="15.75" thickBot="1">
      <c r="B9" s="187"/>
      <c r="C9" s="188"/>
      <c r="D9" s="118" t="s">
        <v>2689</v>
      </c>
      <c r="E9" s="118" t="s">
        <v>2690</v>
      </c>
      <c r="F9" s="192"/>
      <c r="G9" s="118" t="s">
        <v>2689</v>
      </c>
      <c r="H9" s="118" t="s">
        <v>2690</v>
      </c>
      <c r="I9" s="192"/>
      <c r="J9" s="118" t="s">
        <v>2689</v>
      </c>
      <c r="K9" s="118" t="s">
        <v>2690</v>
      </c>
      <c r="L9" s="192"/>
      <c r="M9" s="118" t="s">
        <v>2689</v>
      </c>
      <c r="N9" s="118" t="s">
        <v>2690</v>
      </c>
      <c r="O9" s="192"/>
      <c r="P9" s="119" t="s">
        <v>2689</v>
      </c>
      <c r="Q9" s="118" t="s">
        <v>2690</v>
      </c>
      <c r="R9" s="192"/>
      <c r="S9" s="119" t="s">
        <v>2689</v>
      </c>
      <c r="T9" s="118" t="s">
        <v>2690</v>
      </c>
      <c r="U9" s="192"/>
      <c r="V9" s="119" t="s">
        <v>2689</v>
      </c>
      <c r="W9" s="118" t="s">
        <v>2690</v>
      </c>
      <c r="X9" s="192"/>
      <c r="Y9" s="119" t="s">
        <v>2689</v>
      </c>
      <c r="Z9" s="118" t="s">
        <v>2690</v>
      </c>
      <c r="AA9" s="192"/>
      <c r="AB9" s="207"/>
      <c r="AC9" s="208"/>
      <c r="AD9" s="199"/>
      <c r="AE9" s="200"/>
      <c r="AF9" s="202"/>
      <c r="AG9" s="204"/>
      <c r="AH9" s="206"/>
    </row>
    <row r="10" spans="2:34" ht="15.75" thickBot="1">
      <c r="B10" s="107">
        <v>214</v>
      </c>
      <c r="C10" s="110"/>
      <c r="D10" s="209" t="s">
        <v>2691</v>
      </c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1"/>
      <c r="AE10" s="211"/>
      <c r="AF10" s="211"/>
      <c r="AG10" s="210"/>
      <c r="AH10" s="212"/>
    </row>
    <row r="11" spans="2:34" ht="15.75" thickBot="1">
      <c r="B11" s="120"/>
      <c r="C11" s="114"/>
      <c r="D11" s="213"/>
      <c r="E11" s="213" t="s">
        <v>2692</v>
      </c>
      <c r="F11" s="121" t="s">
        <v>2690</v>
      </c>
      <c r="G11" s="215" t="s">
        <v>2693</v>
      </c>
      <c r="H11" s="213"/>
      <c r="I11" s="118" t="s">
        <v>2694</v>
      </c>
      <c r="J11" s="215"/>
      <c r="K11" s="213"/>
      <c r="L11" s="121"/>
      <c r="M11" s="215"/>
      <c r="N11" s="213"/>
      <c r="O11" s="122"/>
      <c r="P11" s="217"/>
      <c r="Q11" s="215"/>
      <c r="R11" s="122"/>
      <c r="S11" s="217"/>
      <c r="T11" s="215"/>
      <c r="U11" s="122"/>
      <c r="V11" s="217"/>
      <c r="W11" s="215"/>
      <c r="X11" s="122"/>
      <c r="Y11" s="217"/>
      <c r="Z11" s="215"/>
      <c r="AA11" s="122"/>
      <c r="AB11" s="219"/>
      <c r="AC11" s="220"/>
      <c r="AD11" s="221"/>
      <c r="AE11" s="222"/>
      <c r="AF11" s="213" t="s">
        <v>2695</v>
      </c>
      <c r="AG11" s="213" t="s">
        <v>2695</v>
      </c>
      <c r="AH11" s="213" t="s">
        <v>2696</v>
      </c>
    </row>
    <row r="12" spans="2:34" ht="15.75" thickBot="1">
      <c r="B12" s="123"/>
      <c r="C12" s="117"/>
      <c r="D12" s="214"/>
      <c r="E12" s="214"/>
      <c r="F12" s="119" t="s">
        <v>2692</v>
      </c>
      <c r="G12" s="216"/>
      <c r="H12" s="214"/>
      <c r="I12" s="119" t="s">
        <v>2697</v>
      </c>
      <c r="J12" s="216"/>
      <c r="K12" s="214"/>
      <c r="L12" s="119"/>
      <c r="M12" s="216"/>
      <c r="N12" s="214"/>
      <c r="O12" s="118"/>
      <c r="P12" s="218"/>
      <c r="Q12" s="216"/>
      <c r="R12" s="118"/>
      <c r="S12" s="218"/>
      <c r="T12" s="216"/>
      <c r="U12" s="118"/>
      <c r="V12" s="218"/>
      <c r="W12" s="216"/>
      <c r="X12" s="118"/>
      <c r="Y12" s="218"/>
      <c r="Z12" s="216"/>
      <c r="AA12" s="118"/>
      <c r="AB12" s="223"/>
      <c r="AC12" s="204"/>
      <c r="AD12" s="223"/>
      <c r="AE12" s="204"/>
      <c r="AF12" s="214"/>
      <c r="AG12" s="214"/>
      <c r="AH12" s="214"/>
    </row>
    <row r="13" spans="2:34" ht="15.75" thickBot="1">
      <c r="B13" s="107">
        <v>1552</v>
      </c>
      <c r="C13" s="110"/>
      <c r="D13" s="209" t="s">
        <v>2698</v>
      </c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24"/>
    </row>
    <row r="14" spans="2:34" ht="15.75" thickBot="1">
      <c r="B14" s="120"/>
      <c r="C14" s="114"/>
      <c r="D14" s="213"/>
      <c r="E14" s="213" t="s">
        <v>2699</v>
      </c>
      <c r="F14" s="118" t="s">
        <v>2690</v>
      </c>
      <c r="G14" s="215"/>
      <c r="H14" s="213"/>
      <c r="I14" s="118"/>
      <c r="J14" s="215" t="s">
        <v>2700</v>
      </c>
      <c r="K14" s="213"/>
      <c r="L14" s="121"/>
      <c r="M14" s="215"/>
      <c r="N14" s="213"/>
      <c r="O14" s="118"/>
      <c r="P14" s="217"/>
      <c r="Q14" s="215"/>
      <c r="R14" s="119"/>
      <c r="S14" s="217"/>
      <c r="T14" s="215"/>
      <c r="U14" s="119"/>
      <c r="V14" s="217"/>
      <c r="W14" s="215"/>
      <c r="X14" s="122"/>
      <c r="Y14" s="217"/>
      <c r="Z14" s="215"/>
      <c r="AA14" s="122"/>
      <c r="AB14" s="219"/>
      <c r="AC14" s="220"/>
      <c r="AD14" s="221"/>
      <c r="AE14" s="222"/>
      <c r="AF14" s="213"/>
      <c r="AG14" s="213" t="s">
        <v>2695</v>
      </c>
      <c r="AH14" s="213" t="s">
        <v>2695</v>
      </c>
    </row>
    <row r="15" spans="2:34" ht="15.75" thickBot="1">
      <c r="B15" s="123"/>
      <c r="C15" s="117"/>
      <c r="D15" s="214"/>
      <c r="E15" s="214"/>
      <c r="F15" s="119" t="s">
        <v>2699</v>
      </c>
      <c r="G15" s="216"/>
      <c r="H15" s="214"/>
      <c r="I15" s="119"/>
      <c r="J15" s="216"/>
      <c r="K15" s="214"/>
      <c r="L15" s="119"/>
      <c r="M15" s="216"/>
      <c r="N15" s="214"/>
      <c r="O15" s="118"/>
      <c r="P15" s="218"/>
      <c r="Q15" s="216"/>
      <c r="R15" s="118"/>
      <c r="S15" s="218"/>
      <c r="T15" s="216"/>
      <c r="U15" s="118"/>
      <c r="V15" s="218"/>
      <c r="W15" s="216"/>
      <c r="X15" s="118"/>
      <c r="Y15" s="218"/>
      <c r="Z15" s="216"/>
      <c r="AA15" s="118"/>
      <c r="AB15" s="223"/>
      <c r="AC15" s="204"/>
      <c r="AD15" s="223"/>
      <c r="AE15" s="204"/>
      <c r="AF15" s="214"/>
      <c r="AG15" s="214"/>
      <c r="AH15" s="214"/>
    </row>
    <row r="16" spans="2:34" ht="15.75" thickBot="1">
      <c r="B16" s="107">
        <v>60</v>
      </c>
      <c r="C16" s="110"/>
      <c r="D16" s="209" t="s">
        <v>2701</v>
      </c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24"/>
    </row>
    <row r="17" spans="2:34" ht="15.75" thickBot="1">
      <c r="B17" s="120"/>
      <c r="C17" s="114"/>
      <c r="D17" s="213"/>
      <c r="E17" s="213"/>
      <c r="F17" s="118"/>
      <c r="G17" s="215" t="s">
        <v>2702</v>
      </c>
      <c r="H17" s="213"/>
      <c r="I17" s="118" t="s">
        <v>2694</v>
      </c>
      <c r="J17" s="215" t="s">
        <v>2703</v>
      </c>
      <c r="K17" s="213"/>
      <c r="L17" s="121"/>
      <c r="M17" s="215"/>
      <c r="N17" s="213"/>
      <c r="O17" s="122"/>
      <c r="P17" s="217"/>
      <c r="Q17" s="215"/>
      <c r="R17" s="122"/>
      <c r="S17" s="217"/>
      <c r="T17" s="215"/>
      <c r="U17" s="119"/>
      <c r="V17" s="217"/>
      <c r="W17" s="215"/>
      <c r="X17" s="122"/>
      <c r="Y17" s="217"/>
      <c r="Z17" s="215"/>
      <c r="AA17" s="122"/>
      <c r="AB17" s="219"/>
      <c r="AC17" s="220"/>
      <c r="AD17" s="221"/>
      <c r="AE17" s="222"/>
      <c r="AF17" s="213" t="s">
        <v>2695</v>
      </c>
      <c r="AG17" s="213"/>
      <c r="AH17" s="213" t="s">
        <v>2695</v>
      </c>
    </row>
    <row r="18" spans="2:34" ht="15.75" thickBot="1">
      <c r="B18" s="123"/>
      <c r="C18" s="117"/>
      <c r="D18" s="214"/>
      <c r="E18" s="214"/>
      <c r="F18" s="119"/>
      <c r="G18" s="216"/>
      <c r="H18" s="214"/>
      <c r="I18" s="119" t="s">
        <v>2704</v>
      </c>
      <c r="J18" s="216"/>
      <c r="K18" s="214"/>
      <c r="L18" s="119"/>
      <c r="M18" s="216"/>
      <c r="N18" s="214"/>
      <c r="O18" s="118"/>
      <c r="P18" s="218"/>
      <c r="Q18" s="216"/>
      <c r="R18" s="118"/>
      <c r="S18" s="218"/>
      <c r="T18" s="216"/>
      <c r="U18" s="118"/>
      <c r="V18" s="218"/>
      <c r="W18" s="216"/>
      <c r="X18" s="118"/>
      <c r="Y18" s="218"/>
      <c r="Z18" s="216"/>
      <c r="AA18" s="118"/>
      <c r="AB18" s="223"/>
      <c r="AC18" s="204"/>
      <c r="AD18" s="223"/>
      <c r="AE18" s="204"/>
      <c r="AF18" s="214"/>
      <c r="AG18" s="214"/>
      <c r="AH18" s="214"/>
    </row>
    <row r="19" spans="2:34" ht="15.75" thickBot="1">
      <c r="B19" s="107">
        <v>223</v>
      </c>
      <c r="C19" s="110"/>
      <c r="D19" s="209" t="s">
        <v>2705</v>
      </c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24"/>
    </row>
    <row r="20" spans="2:34" ht="15.75" thickBot="1">
      <c r="B20" s="120"/>
      <c r="C20" s="114"/>
      <c r="D20" s="213"/>
      <c r="E20" s="213"/>
      <c r="F20" s="118"/>
      <c r="G20" s="215" t="s">
        <v>2706</v>
      </c>
      <c r="H20" s="213"/>
      <c r="I20" s="118" t="s">
        <v>2694</v>
      </c>
      <c r="J20" s="215" t="s">
        <v>2707</v>
      </c>
      <c r="K20" s="213"/>
      <c r="L20" s="118"/>
      <c r="M20" s="215" t="s">
        <v>2707</v>
      </c>
      <c r="N20" s="213"/>
      <c r="O20" s="118" t="s">
        <v>2694</v>
      </c>
      <c r="P20" s="217"/>
      <c r="Q20" s="215"/>
      <c r="R20" s="118"/>
      <c r="S20" s="217"/>
      <c r="T20" s="215"/>
      <c r="U20" s="118"/>
      <c r="V20" s="217"/>
      <c r="W20" s="215"/>
      <c r="X20" s="118"/>
      <c r="Y20" s="217"/>
      <c r="Z20" s="215"/>
      <c r="AA20" s="122"/>
      <c r="AB20" s="219"/>
      <c r="AC20" s="220"/>
      <c r="AD20" s="221"/>
      <c r="AE20" s="222"/>
      <c r="AF20" s="213"/>
      <c r="AG20" s="213" t="s">
        <v>2696</v>
      </c>
      <c r="AH20" s="213" t="s">
        <v>2696</v>
      </c>
    </row>
    <row r="21" spans="2:34" ht="15.75" thickBot="1">
      <c r="B21" s="123"/>
      <c r="C21" s="117"/>
      <c r="D21" s="214"/>
      <c r="E21" s="214"/>
      <c r="F21" s="119"/>
      <c r="G21" s="216"/>
      <c r="H21" s="214"/>
      <c r="I21" s="119" t="s">
        <v>2693</v>
      </c>
      <c r="J21" s="216"/>
      <c r="K21" s="214"/>
      <c r="L21" s="119"/>
      <c r="M21" s="216"/>
      <c r="N21" s="214"/>
      <c r="O21" s="118" t="s">
        <v>2700</v>
      </c>
      <c r="P21" s="218"/>
      <c r="Q21" s="216"/>
      <c r="R21" s="118"/>
      <c r="S21" s="218"/>
      <c r="T21" s="216"/>
      <c r="U21" s="118"/>
      <c r="V21" s="218"/>
      <c r="W21" s="216"/>
      <c r="X21" s="118"/>
      <c r="Y21" s="218"/>
      <c r="Z21" s="216"/>
      <c r="AA21" s="118"/>
      <c r="AB21" s="223"/>
      <c r="AC21" s="204"/>
      <c r="AD21" s="223"/>
      <c r="AE21" s="204"/>
      <c r="AF21" s="214"/>
      <c r="AG21" s="214"/>
      <c r="AH21" s="214"/>
    </row>
    <row r="22" spans="2:34" ht="15.75" thickBot="1">
      <c r="B22" s="107">
        <v>406</v>
      </c>
      <c r="C22" s="110"/>
      <c r="D22" s="209" t="s">
        <v>2708</v>
      </c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24"/>
    </row>
    <row r="23" spans="2:34" ht="15.75" thickBot="1">
      <c r="B23" s="120"/>
      <c r="C23" s="114"/>
      <c r="D23" s="213"/>
      <c r="E23" s="213"/>
      <c r="F23" s="118"/>
      <c r="G23" s="215"/>
      <c r="H23" s="213" t="s">
        <v>2693</v>
      </c>
      <c r="I23" s="118" t="s">
        <v>2690</v>
      </c>
      <c r="J23" s="215" t="s">
        <v>2709</v>
      </c>
      <c r="K23" s="213"/>
      <c r="L23" s="121" t="s">
        <v>2694</v>
      </c>
      <c r="M23" s="213"/>
      <c r="N23" s="215" t="s">
        <v>2710</v>
      </c>
      <c r="O23" s="118"/>
      <c r="P23" s="217"/>
      <c r="Q23" s="215"/>
      <c r="R23" s="119"/>
      <c r="S23" s="217"/>
      <c r="T23" s="215"/>
      <c r="U23" s="122"/>
      <c r="V23" s="217"/>
      <c r="W23" s="215"/>
      <c r="X23" s="118"/>
      <c r="Y23" s="217"/>
      <c r="Z23" s="215"/>
      <c r="AA23" s="122"/>
      <c r="AB23" s="219"/>
      <c r="AC23" s="220"/>
      <c r="AD23" s="221"/>
      <c r="AE23" s="222"/>
      <c r="AF23" s="213"/>
      <c r="AG23" s="213"/>
      <c r="AH23" s="213"/>
    </row>
    <row r="24" spans="2:34" ht="15.75" thickBot="1">
      <c r="B24" s="123"/>
      <c r="C24" s="117"/>
      <c r="D24" s="214"/>
      <c r="E24" s="214"/>
      <c r="F24" s="119"/>
      <c r="G24" s="216"/>
      <c r="H24" s="214"/>
      <c r="I24" s="119" t="s">
        <v>2699</v>
      </c>
      <c r="J24" s="216"/>
      <c r="K24" s="214"/>
      <c r="L24" s="119" t="s">
        <v>2710</v>
      </c>
      <c r="M24" s="214"/>
      <c r="N24" s="216"/>
      <c r="O24" s="118"/>
      <c r="P24" s="218"/>
      <c r="Q24" s="216"/>
      <c r="R24" s="118"/>
      <c r="S24" s="218"/>
      <c r="T24" s="216"/>
      <c r="U24" s="118"/>
      <c r="V24" s="218"/>
      <c r="W24" s="216"/>
      <c r="X24" s="118"/>
      <c r="Y24" s="218"/>
      <c r="Z24" s="216"/>
      <c r="AA24" s="118"/>
      <c r="AB24" s="223"/>
      <c r="AC24" s="204"/>
      <c r="AD24" s="223"/>
      <c r="AE24" s="204"/>
      <c r="AF24" s="214"/>
      <c r="AG24" s="214"/>
      <c r="AH24" s="214"/>
    </row>
    <row r="25" spans="2:34" ht="15.75" thickBot="1">
      <c r="B25" s="185">
        <v>226</v>
      </c>
      <c r="C25" s="186"/>
      <c r="D25" s="209" t="s">
        <v>2711</v>
      </c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24"/>
    </row>
    <row r="26" spans="2:34" ht="15.75" thickBot="1">
      <c r="B26" s="225"/>
      <c r="C26" s="226"/>
      <c r="D26" s="213"/>
      <c r="E26" s="213"/>
      <c r="F26" s="118"/>
      <c r="G26" s="215" t="s">
        <v>2712</v>
      </c>
      <c r="H26" s="213"/>
      <c r="I26" s="121"/>
      <c r="J26" s="215" t="s">
        <v>2693</v>
      </c>
      <c r="K26" s="213"/>
      <c r="L26" s="121"/>
      <c r="M26" s="215"/>
      <c r="N26" s="213"/>
      <c r="O26" s="122"/>
      <c r="P26" s="217"/>
      <c r="Q26" s="215"/>
      <c r="R26" s="122"/>
      <c r="S26" s="217"/>
      <c r="T26" s="215"/>
      <c r="U26" s="119"/>
      <c r="V26" s="217"/>
      <c r="W26" s="215"/>
      <c r="X26" s="118"/>
      <c r="Y26" s="217"/>
      <c r="Z26" s="215"/>
      <c r="AA26" s="122"/>
      <c r="AB26" s="219"/>
      <c r="AC26" s="220"/>
      <c r="AD26" s="221"/>
      <c r="AE26" s="222"/>
      <c r="AF26" s="213"/>
      <c r="AG26" s="213"/>
      <c r="AH26" s="213"/>
    </row>
    <row r="27" spans="2:34" ht="15.75" thickBot="1">
      <c r="B27" s="187"/>
      <c r="C27" s="188"/>
      <c r="D27" s="214"/>
      <c r="E27" s="214"/>
      <c r="F27" s="119"/>
      <c r="G27" s="216"/>
      <c r="H27" s="214"/>
      <c r="I27" s="119"/>
      <c r="J27" s="216"/>
      <c r="K27" s="214"/>
      <c r="L27" s="119"/>
      <c r="M27" s="216"/>
      <c r="N27" s="214"/>
      <c r="O27" s="118"/>
      <c r="P27" s="218"/>
      <c r="Q27" s="216"/>
      <c r="R27" s="118"/>
      <c r="S27" s="218"/>
      <c r="T27" s="216"/>
      <c r="U27" s="118"/>
      <c r="V27" s="218"/>
      <c r="W27" s="216"/>
      <c r="X27" s="118"/>
      <c r="Y27" s="218"/>
      <c r="Z27" s="216"/>
      <c r="AA27" s="118"/>
      <c r="AB27" s="223"/>
      <c r="AC27" s="204"/>
      <c r="AD27" s="223"/>
      <c r="AE27" s="204"/>
      <c r="AF27" s="214"/>
      <c r="AG27" s="214"/>
      <c r="AH27" s="214"/>
    </row>
    <row r="28" spans="2:34" ht="15.75" thickBot="1">
      <c r="B28" s="227"/>
      <c r="C28" s="228"/>
      <c r="D28" s="209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24"/>
    </row>
    <row r="29" spans="2:34" ht="15.75" thickBot="1">
      <c r="B29" s="229"/>
      <c r="C29" s="230"/>
      <c r="D29" s="213"/>
      <c r="E29" s="213"/>
      <c r="F29" s="118"/>
      <c r="G29" s="215"/>
      <c r="H29" s="213"/>
      <c r="I29" s="118"/>
      <c r="J29" s="215"/>
      <c r="K29" s="213"/>
      <c r="L29" s="121"/>
      <c r="M29" s="215"/>
      <c r="N29" s="213"/>
      <c r="O29" s="122"/>
      <c r="P29" s="217"/>
      <c r="Q29" s="215"/>
      <c r="R29" s="118"/>
      <c r="S29" s="217"/>
      <c r="T29" s="215"/>
      <c r="U29" s="122"/>
      <c r="V29" s="217"/>
      <c r="W29" s="215"/>
      <c r="X29" s="118"/>
      <c r="Y29" s="217"/>
      <c r="Z29" s="215"/>
      <c r="AA29" s="122"/>
      <c r="AB29" s="219"/>
      <c r="AC29" s="220"/>
      <c r="AD29" s="221"/>
      <c r="AE29" s="222"/>
      <c r="AF29" s="213"/>
      <c r="AG29" s="213"/>
      <c r="AH29" s="213"/>
    </row>
    <row r="30" spans="2:34" ht="15.75" thickBot="1">
      <c r="B30" s="231"/>
      <c r="C30" s="232"/>
      <c r="D30" s="214"/>
      <c r="E30" s="214"/>
      <c r="F30" s="119"/>
      <c r="G30" s="216"/>
      <c r="H30" s="214"/>
      <c r="I30" s="119"/>
      <c r="J30" s="216"/>
      <c r="K30" s="214"/>
      <c r="L30" s="119"/>
      <c r="M30" s="216"/>
      <c r="N30" s="214"/>
      <c r="O30" s="118"/>
      <c r="P30" s="218"/>
      <c r="Q30" s="216"/>
      <c r="R30" s="118"/>
      <c r="S30" s="218"/>
      <c r="T30" s="216"/>
      <c r="U30" s="118"/>
      <c r="V30" s="218"/>
      <c r="W30" s="216"/>
      <c r="X30" s="118"/>
      <c r="Y30" s="218"/>
      <c r="Z30" s="216"/>
      <c r="AA30" s="118"/>
      <c r="AB30" s="223"/>
      <c r="AC30" s="204"/>
      <c r="AD30" s="223"/>
      <c r="AE30" s="204"/>
      <c r="AF30" s="214"/>
      <c r="AG30" s="214"/>
      <c r="AH30" s="214"/>
    </row>
    <row r="31" spans="2:34" ht="15.75" thickBot="1">
      <c r="B31" s="227"/>
      <c r="C31" s="228"/>
      <c r="D31" s="209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24"/>
    </row>
    <row r="32" spans="2:34" ht="15.75" thickBot="1">
      <c r="B32" s="229"/>
      <c r="C32" s="230"/>
      <c r="D32" s="213"/>
      <c r="E32" s="213"/>
      <c r="F32" s="121"/>
      <c r="G32" s="215"/>
      <c r="H32" s="213"/>
      <c r="I32" s="121"/>
      <c r="J32" s="215"/>
      <c r="K32" s="213"/>
      <c r="L32" s="118"/>
      <c r="M32" s="215"/>
      <c r="N32" s="213"/>
      <c r="O32" s="122"/>
      <c r="P32" s="217"/>
      <c r="Q32" s="215"/>
      <c r="R32" s="118"/>
      <c r="S32" s="217"/>
      <c r="T32" s="215"/>
      <c r="U32" s="122"/>
      <c r="V32" s="217"/>
      <c r="W32" s="215"/>
      <c r="X32" s="118"/>
      <c r="Y32" s="217"/>
      <c r="Z32" s="215"/>
      <c r="AA32" s="122"/>
      <c r="AB32" s="219"/>
      <c r="AC32" s="220"/>
      <c r="AD32" s="221"/>
      <c r="AE32" s="222"/>
      <c r="AF32" s="213">
        <f>COUNT(D32,G32,J32,M32,P32)</f>
        <v>0</v>
      </c>
      <c r="AG32" s="213">
        <f>D11:AH33=COUNT(E32,H32,K32,N32)</f>
        <v>0</v>
      </c>
      <c r="AH32" s="213">
        <f>COUNT(F33,I33,L33,O33)</f>
        <v>0</v>
      </c>
    </row>
    <row r="33" spans="2:34" ht="15.75" thickBot="1">
      <c r="B33" s="231"/>
      <c r="C33" s="232"/>
      <c r="D33" s="214"/>
      <c r="E33" s="214"/>
      <c r="F33" s="119"/>
      <c r="G33" s="216"/>
      <c r="H33" s="214"/>
      <c r="I33" s="119"/>
      <c r="J33" s="216"/>
      <c r="K33" s="214"/>
      <c r="L33" s="119"/>
      <c r="M33" s="216"/>
      <c r="N33" s="214"/>
      <c r="O33" s="118"/>
      <c r="P33" s="218"/>
      <c r="Q33" s="216"/>
      <c r="R33" s="118"/>
      <c r="S33" s="218"/>
      <c r="T33" s="216"/>
      <c r="U33" s="118"/>
      <c r="V33" s="218"/>
      <c r="W33" s="216"/>
      <c r="X33" s="118"/>
      <c r="Y33" s="218"/>
      <c r="Z33" s="216"/>
      <c r="AA33" s="118"/>
      <c r="AB33" s="223"/>
      <c r="AC33" s="204"/>
      <c r="AD33" s="223"/>
      <c r="AE33" s="204"/>
      <c r="AF33" s="214"/>
      <c r="AG33" s="214"/>
      <c r="AH33" s="214"/>
    </row>
    <row r="34" spans="2:34" ht="15.75" thickBot="1">
      <c r="B34" s="227"/>
      <c r="C34" s="228"/>
      <c r="D34" s="233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5"/>
    </row>
    <row r="35" spans="2:34" ht="15.75" thickBot="1">
      <c r="B35" s="229"/>
      <c r="C35" s="230"/>
      <c r="D35" s="236"/>
      <c r="E35" s="236"/>
      <c r="F35" s="124"/>
      <c r="G35" s="238"/>
      <c r="H35" s="236"/>
      <c r="I35" s="124"/>
      <c r="J35" s="238"/>
      <c r="K35" s="236"/>
      <c r="L35" s="124"/>
      <c r="M35" s="238"/>
      <c r="N35" s="236"/>
      <c r="O35" s="125"/>
      <c r="P35" s="240"/>
      <c r="Q35" s="238"/>
      <c r="R35" s="126"/>
      <c r="S35" s="240"/>
      <c r="T35" s="238"/>
      <c r="U35" s="127"/>
      <c r="V35" s="240"/>
      <c r="W35" s="238"/>
      <c r="X35" s="126"/>
      <c r="Y35" s="240"/>
      <c r="Z35" s="238"/>
      <c r="AA35" s="126"/>
      <c r="AB35" s="242"/>
      <c r="AC35" s="243"/>
      <c r="AD35" s="244"/>
      <c r="AE35" s="245"/>
      <c r="AF35" s="248"/>
      <c r="AG35" s="248"/>
      <c r="AH35" s="248"/>
    </row>
    <row r="36" spans="2:34" ht="15.75" thickBot="1">
      <c r="B36" s="231"/>
      <c r="C36" s="232"/>
      <c r="D36" s="237"/>
      <c r="E36" s="237"/>
      <c r="F36" s="128"/>
      <c r="G36" s="239"/>
      <c r="H36" s="237"/>
      <c r="I36" s="128"/>
      <c r="J36" s="239"/>
      <c r="K36" s="237"/>
      <c r="L36" s="128"/>
      <c r="M36" s="239"/>
      <c r="N36" s="237"/>
      <c r="O36" s="129"/>
      <c r="P36" s="241"/>
      <c r="Q36" s="239"/>
      <c r="R36" s="129"/>
      <c r="S36" s="241"/>
      <c r="T36" s="239"/>
      <c r="U36" s="129"/>
      <c r="V36" s="241"/>
      <c r="W36" s="239"/>
      <c r="X36" s="129"/>
      <c r="Y36" s="241"/>
      <c r="Z36" s="239"/>
      <c r="AA36" s="129"/>
      <c r="AB36" s="250"/>
      <c r="AC36" s="251"/>
      <c r="AD36" s="246"/>
      <c r="AE36" s="247"/>
      <c r="AF36" s="249"/>
      <c r="AG36" s="249"/>
      <c r="AH36" s="249"/>
    </row>
    <row r="37" spans="2:34" ht="15.75" thickBot="1">
      <c r="B37" s="227"/>
      <c r="C37" s="228"/>
      <c r="D37" s="233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5"/>
    </row>
    <row r="38" spans="2:34" ht="15.75" thickBot="1">
      <c r="B38" s="229"/>
      <c r="C38" s="230"/>
      <c r="D38" s="236"/>
      <c r="E38" s="236"/>
      <c r="F38" s="124"/>
      <c r="G38" s="238"/>
      <c r="H38" s="236"/>
      <c r="I38" s="124"/>
      <c r="J38" s="238"/>
      <c r="K38" s="236"/>
      <c r="L38" s="124"/>
      <c r="M38" s="238"/>
      <c r="N38" s="236"/>
      <c r="O38" s="126"/>
      <c r="P38" s="240"/>
      <c r="Q38" s="238"/>
      <c r="R38" s="126"/>
      <c r="S38" s="240"/>
      <c r="T38" s="238"/>
      <c r="U38" s="127"/>
      <c r="V38" s="240"/>
      <c r="W38" s="238"/>
      <c r="X38" s="126"/>
      <c r="Y38" s="240"/>
      <c r="Z38" s="238"/>
      <c r="AA38" s="126"/>
      <c r="AB38" s="242"/>
      <c r="AC38" s="243"/>
      <c r="AD38" s="244"/>
      <c r="AE38" s="245"/>
      <c r="AF38" s="248"/>
      <c r="AG38" s="248"/>
      <c r="AH38" s="252"/>
    </row>
    <row r="39" spans="2:34" ht="15.75" thickBot="1">
      <c r="B39" s="231"/>
      <c r="C39" s="232"/>
      <c r="D39" s="237"/>
      <c r="E39" s="237"/>
      <c r="F39" s="128"/>
      <c r="G39" s="239"/>
      <c r="H39" s="237"/>
      <c r="I39" s="128"/>
      <c r="J39" s="239"/>
      <c r="K39" s="237"/>
      <c r="L39" s="128"/>
      <c r="M39" s="239"/>
      <c r="N39" s="237"/>
      <c r="O39" s="129"/>
      <c r="P39" s="241"/>
      <c r="Q39" s="239"/>
      <c r="R39" s="129"/>
      <c r="S39" s="241"/>
      <c r="T39" s="239"/>
      <c r="U39" s="129"/>
      <c r="V39" s="241"/>
      <c r="W39" s="239"/>
      <c r="X39" s="129"/>
      <c r="Y39" s="241"/>
      <c r="Z39" s="239"/>
      <c r="AA39" s="129"/>
      <c r="AB39" s="250"/>
      <c r="AC39" s="251"/>
      <c r="AD39" s="246"/>
      <c r="AE39" s="247"/>
      <c r="AF39" s="249"/>
      <c r="AG39" s="249"/>
      <c r="AH39" s="253"/>
    </row>
    <row r="40" spans="2:34" ht="15.75" thickBot="1">
      <c r="B40" s="227"/>
      <c r="C40" s="228"/>
      <c r="D40" s="233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5"/>
    </row>
    <row r="41" spans="2:34" ht="15.75" thickBot="1">
      <c r="B41" s="229"/>
      <c r="C41" s="230"/>
      <c r="D41" s="236"/>
      <c r="E41" s="236"/>
      <c r="F41" s="124"/>
      <c r="G41" s="238"/>
      <c r="H41" s="236"/>
      <c r="I41" s="124"/>
      <c r="J41" s="238"/>
      <c r="K41" s="236"/>
      <c r="L41" s="124"/>
      <c r="M41" s="238"/>
      <c r="N41" s="236"/>
      <c r="O41" s="126"/>
      <c r="P41" s="240"/>
      <c r="Q41" s="238"/>
      <c r="R41" s="126"/>
      <c r="S41" s="240"/>
      <c r="T41" s="238"/>
      <c r="U41" s="127"/>
      <c r="V41" s="240"/>
      <c r="W41" s="238"/>
      <c r="X41" s="126"/>
      <c r="Y41" s="240"/>
      <c r="Z41" s="238"/>
      <c r="AA41" s="126"/>
      <c r="AB41" s="242"/>
      <c r="AC41" s="243"/>
      <c r="AD41" s="244"/>
      <c r="AE41" s="245"/>
      <c r="AF41" s="248"/>
      <c r="AG41" s="248"/>
      <c r="AH41" s="252"/>
    </row>
    <row r="42" spans="2:34" ht="15.75" thickBot="1">
      <c r="B42" s="231"/>
      <c r="C42" s="232"/>
      <c r="D42" s="237"/>
      <c r="E42" s="237"/>
      <c r="F42" s="128"/>
      <c r="G42" s="239"/>
      <c r="H42" s="237"/>
      <c r="I42" s="128"/>
      <c r="J42" s="239"/>
      <c r="K42" s="237"/>
      <c r="L42" s="128"/>
      <c r="M42" s="239"/>
      <c r="N42" s="237"/>
      <c r="O42" s="129"/>
      <c r="P42" s="241"/>
      <c r="Q42" s="239"/>
      <c r="R42" s="129"/>
      <c r="S42" s="241"/>
      <c r="T42" s="239"/>
      <c r="U42" s="129"/>
      <c r="V42" s="241"/>
      <c r="W42" s="239"/>
      <c r="X42" s="129"/>
      <c r="Y42" s="241"/>
      <c r="Z42" s="239"/>
      <c r="AA42" s="129"/>
      <c r="AB42" s="250"/>
      <c r="AC42" s="251"/>
      <c r="AD42" s="246"/>
      <c r="AE42" s="247"/>
      <c r="AF42" s="249"/>
      <c r="AG42" s="249"/>
      <c r="AH42" s="253"/>
    </row>
    <row r="43" spans="2:34" ht="8.25" customHeight="1" thickBot="1"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</row>
    <row r="44" spans="2:34" ht="15">
      <c r="B44" s="185"/>
      <c r="C44" s="254"/>
      <c r="D44" s="131" t="s">
        <v>2689</v>
      </c>
      <c r="E44" s="131" t="s">
        <v>2690</v>
      </c>
      <c r="F44" s="132" t="s">
        <v>29</v>
      </c>
      <c r="G44" s="131" t="s">
        <v>2689</v>
      </c>
      <c r="H44" s="131" t="s">
        <v>2690</v>
      </c>
      <c r="I44" s="132" t="s">
        <v>29</v>
      </c>
      <c r="J44" s="131" t="s">
        <v>2689</v>
      </c>
      <c r="K44" s="131" t="s">
        <v>2690</v>
      </c>
      <c r="L44" s="132" t="s">
        <v>29</v>
      </c>
      <c r="M44" s="131" t="s">
        <v>2689</v>
      </c>
      <c r="N44" s="131" t="s">
        <v>2690</v>
      </c>
      <c r="O44" s="132" t="s">
        <v>29</v>
      </c>
      <c r="P44" s="131" t="s">
        <v>2689</v>
      </c>
      <c r="Q44" s="131" t="s">
        <v>2690</v>
      </c>
      <c r="R44" s="132" t="s">
        <v>29</v>
      </c>
      <c r="S44" s="131" t="s">
        <v>2689</v>
      </c>
      <c r="T44" s="131" t="s">
        <v>2690</v>
      </c>
      <c r="U44" s="132" t="s">
        <v>29</v>
      </c>
      <c r="V44" s="131" t="s">
        <v>2689</v>
      </c>
      <c r="W44" s="131" t="s">
        <v>2690</v>
      </c>
      <c r="X44" s="132" t="s">
        <v>29</v>
      </c>
      <c r="Y44" s="131" t="s">
        <v>2689</v>
      </c>
      <c r="Z44" s="131" t="s">
        <v>2690</v>
      </c>
      <c r="AA44" s="133" t="s">
        <v>29</v>
      </c>
      <c r="AB44" s="112"/>
      <c r="AC44" s="130"/>
      <c r="AD44" s="130"/>
      <c r="AE44" s="130"/>
      <c r="AF44" s="134" t="s">
        <v>2689</v>
      </c>
      <c r="AG44" s="131" t="s">
        <v>2690</v>
      </c>
      <c r="AH44" s="133" t="s">
        <v>29</v>
      </c>
    </row>
    <row r="45" spans="2:34" ht="15.75" thickBot="1">
      <c r="B45" s="187"/>
      <c r="C45" s="255"/>
      <c r="D45" s="135">
        <f>COUNT(D11,D14,D17,D20,D23,D26,D29,D32,D35,D38,D41)</f>
        <v>0</v>
      </c>
      <c r="E45" s="135">
        <f>COUNT(E11,E14,E17,E20,E23,E26,E29,E32,E35,E38,E41)</f>
        <v>0</v>
      </c>
      <c r="F45" s="135">
        <v>1</v>
      </c>
      <c r="G45" s="135">
        <f>COUNT(G11,G14,G17,G20,G23,G26,G29,G32,G35,G38,G41)</f>
        <v>0</v>
      </c>
      <c r="H45" s="135">
        <f>COUNT(H11,H14,H17,H20,H23,H26,H29,H32,H35,H38,H41)</f>
        <v>0</v>
      </c>
      <c r="I45" s="135">
        <v>4</v>
      </c>
      <c r="J45" s="135">
        <f>COUNT(J11,J14,J17,J20,J23,J26,J29,J32,J35,J38,J41)</f>
        <v>0</v>
      </c>
      <c r="K45" s="135"/>
      <c r="L45" s="135">
        <v>1</v>
      </c>
      <c r="M45" s="135">
        <f>COUNT(M11,M14,M17,M20,M23,M26,M29,M32,M35,M38,M41)</f>
        <v>0</v>
      </c>
      <c r="N45" s="135">
        <f>COUNT(N11,N14,N17,N20,N23,N26,N29,N32,N35,N38,N41)</f>
        <v>0</v>
      </c>
      <c r="O45" s="135">
        <v>1</v>
      </c>
      <c r="P45" s="135">
        <f>COUNT(P11,P14,P17,P20,P23,P26,P29,P32,P35,P38,P41)</f>
        <v>0</v>
      </c>
      <c r="Q45" s="135">
        <f>COUNT(Q11,Q14,Q17,Q20,Q23,Q26,Q29,Q32,Q35,Q38,Q41)</f>
        <v>0</v>
      </c>
      <c r="R45" s="135">
        <f>COUNT(R12,R15,R18,R21,R24,R27,R30,R33,R36,R39,R42)</f>
        <v>0</v>
      </c>
      <c r="S45" s="135">
        <f>COUNT(S11,S14,S17,S20,S23,S26,S29,S32,S35,S38,S41)</f>
        <v>0</v>
      </c>
      <c r="T45" s="135">
        <f>COUNT(T11,T14,T17,T20,T23,T26,T29,T32,T35,T38,T41)</f>
        <v>0</v>
      </c>
      <c r="U45" s="135">
        <f>COUNT(U12,U15,U18,U21,U24,U27,U30,U33,U36,U39,U42)</f>
        <v>0</v>
      </c>
      <c r="V45" s="135">
        <f>COUNT(V11,V14,V17,V20,V23,V26,V29,V32,V35,V38,V41)</f>
        <v>0</v>
      </c>
      <c r="W45" s="135">
        <f>COUNT(W11,W14,W17,W20,W23,W26,W29,W32,W35,W38,W41)</f>
        <v>0</v>
      </c>
      <c r="X45" s="135">
        <f>COUNT(X12,X15,X18,X21,X24,X27,X30,X33,X36,X39,X42)</f>
        <v>0</v>
      </c>
      <c r="Y45" s="135">
        <f>COUNT(Y11,Y14,Y17,Y20,Y23,Y26,Y29,Y32,Y35,Y38,Y41)</f>
        <v>0</v>
      </c>
      <c r="Z45" s="135">
        <f>COUNT(Z11,Z14,Z17,Z20,Z23,Z26,Z29,Z32,Z35,Z38,Z41)</f>
        <v>0</v>
      </c>
      <c r="AA45" s="135">
        <f>COUNT(AA12,AA15,AA18,AA21,AA24,AA27,AA30,AA33,AA36,AA39,AA42)</f>
        <v>0</v>
      </c>
      <c r="AB45" s="112"/>
      <c r="AC45" s="130"/>
      <c r="AD45" s="130"/>
      <c r="AE45" s="130"/>
      <c r="AF45" s="136">
        <v>2</v>
      </c>
      <c r="AG45" s="136">
        <v>4</v>
      </c>
      <c r="AH45" s="136">
        <v>6</v>
      </c>
    </row>
    <row r="46" spans="2:34" ht="15.75" thickBot="1"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</row>
    <row r="47" spans="2:34" ht="15">
      <c r="B47" s="185"/>
      <c r="C47" s="254"/>
      <c r="D47" s="131" t="s">
        <v>2689</v>
      </c>
      <c r="E47" s="131" t="s">
        <v>2690</v>
      </c>
      <c r="F47" s="132" t="s">
        <v>29</v>
      </c>
      <c r="G47" s="131" t="s">
        <v>2689</v>
      </c>
      <c r="H47" s="131" t="s">
        <v>2690</v>
      </c>
      <c r="I47" s="132" t="s">
        <v>29</v>
      </c>
      <c r="J47" s="131" t="s">
        <v>2689</v>
      </c>
      <c r="K47" s="131" t="s">
        <v>2690</v>
      </c>
      <c r="L47" s="132" t="s">
        <v>29</v>
      </c>
      <c r="M47" s="131" t="s">
        <v>2689</v>
      </c>
      <c r="N47" s="131" t="s">
        <v>2690</v>
      </c>
      <c r="O47" s="132" t="s">
        <v>29</v>
      </c>
      <c r="P47" s="131" t="s">
        <v>2689</v>
      </c>
      <c r="Q47" s="131" t="s">
        <v>2690</v>
      </c>
      <c r="R47" s="132" t="s">
        <v>29</v>
      </c>
      <c r="S47" s="131" t="s">
        <v>2689</v>
      </c>
      <c r="T47" s="131" t="s">
        <v>2690</v>
      </c>
      <c r="U47" s="132" t="s">
        <v>29</v>
      </c>
      <c r="V47" s="131" t="s">
        <v>2689</v>
      </c>
      <c r="W47" s="131" t="s">
        <v>2690</v>
      </c>
      <c r="X47" s="132" t="s">
        <v>29</v>
      </c>
      <c r="Y47" s="131" t="s">
        <v>2689</v>
      </c>
      <c r="Z47" s="131" t="s">
        <v>2690</v>
      </c>
      <c r="AA47" s="137" t="s">
        <v>29</v>
      </c>
      <c r="AB47" s="134" t="s">
        <v>2689</v>
      </c>
      <c r="AC47" s="131" t="s">
        <v>2690</v>
      </c>
      <c r="AD47" s="133" t="s">
        <v>29</v>
      </c>
      <c r="AE47" s="130"/>
      <c r="AF47" s="134" t="s">
        <v>2689</v>
      </c>
      <c r="AG47" s="131" t="s">
        <v>2690</v>
      </c>
      <c r="AH47" s="133" t="s">
        <v>29</v>
      </c>
    </row>
    <row r="48" spans="2:34" ht="15.75" thickBot="1">
      <c r="B48" s="187"/>
      <c r="C48" s="255"/>
      <c r="D48" s="135">
        <f>COUNT(D11,D14,D17,D20,D23,D26,D29,D32,D35,D38,D41)</f>
        <v>0</v>
      </c>
      <c r="E48" s="135">
        <f>COUNT(E11,E14,E17,E20,E23,E26,E29,E32,E35,E38,E41)</f>
        <v>0</v>
      </c>
      <c r="F48" s="135">
        <f>COUNT(F12,F15,F18,F21,F24,F27,F30,F33,F36,F39,F42)</f>
        <v>0</v>
      </c>
      <c r="G48" s="135">
        <f>COUNT(G11,G14,G17,G20,G23,G26,G29,G32,G35,G38,G41)</f>
        <v>0</v>
      </c>
      <c r="H48" s="135">
        <f>COUNT(H11,H14,H17,H20,H23,H26,H29,H32,H35,H38,H41)</f>
        <v>0</v>
      </c>
      <c r="I48" s="135">
        <f>COUNT(I12,I15,I18,I21,I24,I27,I30,I33,I36,I39,I42)</f>
        <v>0</v>
      </c>
      <c r="J48" s="135">
        <f>COUNT(J11,J14,J17,J20,J23,J26,J29,J32,J35,J38,J41)</f>
        <v>0</v>
      </c>
      <c r="K48" s="135">
        <f>COUNT(K11,K14,K17,K20,K23,K26,K29,K32,K35,K38,K41)</f>
        <v>0</v>
      </c>
      <c r="L48" s="135">
        <f>COUNT(L12,L15,L18,L21,L24,L27,L30,L33,L36,L39,L42)</f>
        <v>0</v>
      </c>
      <c r="M48" s="135">
        <f>COUNT(M11,M14,M17,M20,M23,M26,M29,M32,M35,M38,M41)</f>
        <v>0</v>
      </c>
      <c r="N48" s="135">
        <f>COUNT(N11,N14,N17,N20,N23,N26,N29,N32,N35,N38,N41)</f>
        <v>0</v>
      </c>
      <c r="O48" s="135">
        <f>COUNT(O12,O15,O18,O21,O24,O27,O30,O33,O36,O39,O42)</f>
        <v>0</v>
      </c>
      <c r="P48" s="135">
        <f>COUNT(P11,P14,P17,P20,P23,P26,P29,P32,P35,P38,P41)</f>
        <v>0</v>
      </c>
      <c r="Q48" s="135">
        <f>COUNT(Q11,Q14,Q17,Q20,Q23,Q26,Q29,Q32,Q35,Q38,Q41)</f>
        <v>0</v>
      </c>
      <c r="R48" s="135">
        <f>COUNT(R12,R15,R18,R21,R24,R27,R30,R33,R36,R39,R42)</f>
        <v>0</v>
      </c>
      <c r="S48" s="135">
        <f>COUNT(S11,S14,S17,S20,S23,S26,S29,S32,S35,S38,S41)</f>
        <v>0</v>
      </c>
      <c r="T48" s="135">
        <f>COUNT(T11,T14,T17,T20,T23,T26,T29,T32,T35,T38,T41)</f>
        <v>0</v>
      </c>
      <c r="U48" s="135">
        <f>COUNT(U12,U15,U18,U21,U24,U27,U30,U33,U36,U39,U42)</f>
        <v>0</v>
      </c>
      <c r="V48" s="135">
        <f>COUNT(V11,V14,V17,V20,V23,V26,V29,V32,V35,V38,V41)</f>
        <v>0</v>
      </c>
      <c r="W48" s="135">
        <f>COUNT(W11,W14,W17,W20,W23,W26,W29,W32,W35,W38,W41)</f>
        <v>0</v>
      </c>
      <c r="X48" s="135">
        <f>COUNT(X12,X15,X18,X21,X24,X27,X30,X33,X36,X39,X42)</f>
        <v>0</v>
      </c>
      <c r="Y48" s="135">
        <f>COUNT(Y11,Y14,Y17,Y20,Y23,Y26,Y29,Y32,Y35,Y38,Y41)</f>
        <v>0</v>
      </c>
      <c r="Z48" s="135">
        <f>COUNT(Z11,Z14,Z17,Z20,Z23,Z26,Z29,Z32,Z35,Z38,Z41)</f>
        <v>0</v>
      </c>
      <c r="AA48" s="135">
        <f>COUNT(AA12,AA15,AA18,AA21,AA24,AA27,AA30,AA33,AA36,AA39,AA42)</f>
        <v>0</v>
      </c>
      <c r="AB48" s="135">
        <f>COUNT(AB11,AB14,AB17,AB20,AB23,AB26,AB29,AB32,AB35,AB38,AB41)</f>
        <v>0</v>
      </c>
      <c r="AC48" s="135">
        <f>COUNT(AC11,AC14,AC17,AC20,AC23,AC26,AC29,AC32,AC35,AC38,AC41)</f>
        <v>0</v>
      </c>
      <c r="AD48" s="135">
        <f>COUNT(AD12,AD15,AD18,AD21,AD24,AD27,AD30,AD33,AD36,AD39,AD42)</f>
        <v>0</v>
      </c>
      <c r="AE48" s="130"/>
      <c r="AF48" s="136">
        <f>SUM(D48,G48,J48,M48,P48,S48,V48,Y48,AB48)</f>
        <v>0</v>
      </c>
      <c r="AG48" s="136">
        <f>SUM(E48,H48,K48,N48,Q48,T48,W48,Z48,AC48)</f>
        <v>0</v>
      </c>
      <c r="AH48" s="136">
        <f>SUM(AH45,AD48)</f>
        <v>6</v>
      </c>
    </row>
  </sheetData>
  <sheetProtection/>
  <mergeCells count="315">
    <mergeCell ref="AF41:AF42"/>
    <mergeCell ref="AG41:AG42"/>
    <mergeCell ref="AH41:AH42"/>
    <mergeCell ref="AB42:AC42"/>
    <mergeCell ref="B44:C45"/>
    <mergeCell ref="B47:C48"/>
    <mergeCell ref="V41:V42"/>
    <mergeCell ref="W41:W42"/>
    <mergeCell ref="Y41:Y42"/>
    <mergeCell ref="Z41:Z42"/>
    <mergeCell ref="AB41:AC41"/>
    <mergeCell ref="AD41:AE42"/>
    <mergeCell ref="M41:M42"/>
    <mergeCell ref="N41:N42"/>
    <mergeCell ref="P41:P42"/>
    <mergeCell ref="Q41:Q42"/>
    <mergeCell ref="S41:S42"/>
    <mergeCell ref="T41:T42"/>
    <mergeCell ref="AH38:AH39"/>
    <mergeCell ref="AB39:AC39"/>
    <mergeCell ref="B40:C42"/>
    <mergeCell ref="D40:AH40"/>
    <mergeCell ref="D41:D42"/>
    <mergeCell ref="E41:E42"/>
    <mergeCell ref="G41:G42"/>
    <mergeCell ref="H41:H42"/>
    <mergeCell ref="J41:J42"/>
    <mergeCell ref="K41:K42"/>
    <mergeCell ref="Y38:Y39"/>
    <mergeCell ref="Z38:Z39"/>
    <mergeCell ref="AB38:AC38"/>
    <mergeCell ref="AD38:AE39"/>
    <mergeCell ref="AF38:AF39"/>
    <mergeCell ref="AG38:AG39"/>
    <mergeCell ref="P38:P39"/>
    <mergeCell ref="Q38:Q39"/>
    <mergeCell ref="S38:S39"/>
    <mergeCell ref="T38:T39"/>
    <mergeCell ref="V38:V39"/>
    <mergeCell ref="W38:W39"/>
    <mergeCell ref="B37:C39"/>
    <mergeCell ref="D37:AH37"/>
    <mergeCell ref="D38:D39"/>
    <mergeCell ref="E38:E39"/>
    <mergeCell ref="G38:G39"/>
    <mergeCell ref="H38:H39"/>
    <mergeCell ref="J38:J39"/>
    <mergeCell ref="K38:K39"/>
    <mergeCell ref="M38:M39"/>
    <mergeCell ref="N38:N39"/>
    <mergeCell ref="AB35:AC35"/>
    <mergeCell ref="AD35:AE36"/>
    <mergeCell ref="AF35:AF36"/>
    <mergeCell ref="AG35:AG36"/>
    <mergeCell ref="AH35:AH36"/>
    <mergeCell ref="AB36:AC36"/>
    <mergeCell ref="S35:S36"/>
    <mergeCell ref="T35:T36"/>
    <mergeCell ref="V35:V36"/>
    <mergeCell ref="W35:W36"/>
    <mergeCell ref="Y35:Y36"/>
    <mergeCell ref="Z35:Z36"/>
    <mergeCell ref="J35:J36"/>
    <mergeCell ref="K35:K36"/>
    <mergeCell ref="M35:M36"/>
    <mergeCell ref="N35:N36"/>
    <mergeCell ref="P35:P36"/>
    <mergeCell ref="Q35:Q36"/>
    <mergeCell ref="AF32:AF33"/>
    <mergeCell ref="AG32:AG33"/>
    <mergeCell ref="AH32:AH33"/>
    <mergeCell ref="AB33:AC33"/>
    <mergeCell ref="B34:C36"/>
    <mergeCell ref="D34:AH34"/>
    <mergeCell ref="D35:D36"/>
    <mergeCell ref="E35:E36"/>
    <mergeCell ref="G35:G36"/>
    <mergeCell ref="H35:H36"/>
    <mergeCell ref="V32:V33"/>
    <mergeCell ref="W32:W33"/>
    <mergeCell ref="Y32:Y33"/>
    <mergeCell ref="Z32:Z33"/>
    <mergeCell ref="AB32:AC32"/>
    <mergeCell ref="AD32:AE33"/>
    <mergeCell ref="M32:M33"/>
    <mergeCell ref="N32:N33"/>
    <mergeCell ref="P32:P33"/>
    <mergeCell ref="Q32:Q33"/>
    <mergeCell ref="S32:S33"/>
    <mergeCell ref="T32:T33"/>
    <mergeCell ref="AH29:AH30"/>
    <mergeCell ref="AB30:AC30"/>
    <mergeCell ref="B31:C33"/>
    <mergeCell ref="D31:AH31"/>
    <mergeCell ref="D32:D33"/>
    <mergeCell ref="E32:E33"/>
    <mergeCell ref="G32:G33"/>
    <mergeCell ref="H32:H33"/>
    <mergeCell ref="J32:J33"/>
    <mergeCell ref="K32:K33"/>
    <mergeCell ref="Y29:Y30"/>
    <mergeCell ref="Z29:Z30"/>
    <mergeCell ref="AB29:AC29"/>
    <mergeCell ref="AD29:AE30"/>
    <mergeCell ref="AF29:AF30"/>
    <mergeCell ref="AG29:AG30"/>
    <mergeCell ref="P29:P30"/>
    <mergeCell ref="Q29:Q30"/>
    <mergeCell ref="S29:S30"/>
    <mergeCell ref="T29:T30"/>
    <mergeCell ref="V29:V30"/>
    <mergeCell ref="W29:W30"/>
    <mergeCell ref="B28:C30"/>
    <mergeCell ref="D28:AH28"/>
    <mergeCell ref="D29:D30"/>
    <mergeCell ref="E29:E30"/>
    <mergeCell ref="G29:G30"/>
    <mergeCell ref="H29:H30"/>
    <mergeCell ref="J29:J30"/>
    <mergeCell ref="K29:K30"/>
    <mergeCell ref="M29:M30"/>
    <mergeCell ref="N29:N30"/>
    <mergeCell ref="AB26:AC26"/>
    <mergeCell ref="AD26:AE27"/>
    <mergeCell ref="AF26:AF27"/>
    <mergeCell ref="AG26:AG27"/>
    <mergeCell ref="AH26:AH27"/>
    <mergeCell ref="AB27:AC27"/>
    <mergeCell ref="S26:S27"/>
    <mergeCell ref="T26:T27"/>
    <mergeCell ref="V26:V27"/>
    <mergeCell ref="W26:W27"/>
    <mergeCell ref="Y26:Y27"/>
    <mergeCell ref="Z26:Z27"/>
    <mergeCell ref="J26:J27"/>
    <mergeCell ref="K26:K27"/>
    <mergeCell ref="M26:M27"/>
    <mergeCell ref="N26:N27"/>
    <mergeCell ref="P26:P27"/>
    <mergeCell ref="Q26:Q27"/>
    <mergeCell ref="AF23:AF24"/>
    <mergeCell ref="AG23:AG24"/>
    <mergeCell ref="AH23:AH24"/>
    <mergeCell ref="AB24:AC24"/>
    <mergeCell ref="B25:C27"/>
    <mergeCell ref="D25:AH25"/>
    <mergeCell ref="D26:D27"/>
    <mergeCell ref="E26:E27"/>
    <mergeCell ref="G26:G27"/>
    <mergeCell ref="H26:H27"/>
    <mergeCell ref="V23:V24"/>
    <mergeCell ref="W23:W24"/>
    <mergeCell ref="Y23:Y24"/>
    <mergeCell ref="Z23:Z24"/>
    <mergeCell ref="AB23:AC23"/>
    <mergeCell ref="AD23:AE24"/>
    <mergeCell ref="M23:M24"/>
    <mergeCell ref="N23:N24"/>
    <mergeCell ref="P23:P24"/>
    <mergeCell ref="Q23:Q24"/>
    <mergeCell ref="S23:S24"/>
    <mergeCell ref="T23:T24"/>
    <mergeCell ref="D23:D24"/>
    <mergeCell ref="E23:E24"/>
    <mergeCell ref="G23:G24"/>
    <mergeCell ref="H23:H24"/>
    <mergeCell ref="J23:J24"/>
    <mergeCell ref="K23:K24"/>
    <mergeCell ref="AD20:AE21"/>
    <mergeCell ref="AF20:AF21"/>
    <mergeCell ref="AG20:AG21"/>
    <mergeCell ref="AH20:AH21"/>
    <mergeCell ref="AB21:AC21"/>
    <mergeCell ref="D22:AH22"/>
    <mergeCell ref="T20:T21"/>
    <mergeCell ref="V20:V21"/>
    <mergeCell ref="W20:W21"/>
    <mergeCell ref="Y20:Y21"/>
    <mergeCell ref="Z20:Z21"/>
    <mergeCell ref="AB20:AC20"/>
    <mergeCell ref="K20:K21"/>
    <mergeCell ref="M20:M21"/>
    <mergeCell ref="N20:N21"/>
    <mergeCell ref="P20:P21"/>
    <mergeCell ref="Q20:Q21"/>
    <mergeCell ref="S20:S21"/>
    <mergeCell ref="AF17:AF18"/>
    <mergeCell ref="AG17:AG18"/>
    <mergeCell ref="AH17:AH18"/>
    <mergeCell ref="AB18:AC18"/>
    <mergeCell ref="D19:AH19"/>
    <mergeCell ref="D20:D21"/>
    <mergeCell ref="E20:E21"/>
    <mergeCell ref="G20:G21"/>
    <mergeCell ref="H20:H21"/>
    <mergeCell ref="J20:J21"/>
    <mergeCell ref="V17:V18"/>
    <mergeCell ref="W17:W18"/>
    <mergeCell ref="Y17:Y18"/>
    <mergeCell ref="Z17:Z18"/>
    <mergeCell ref="AB17:AC17"/>
    <mergeCell ref="AD17:AE18"/>
    <mergeCell ref="M17:M18"/>
    <mergeCell ref="N17:N18"/>
    <mergeCell ref="P17:P18"/>
    <mergeCell ref="Q17:Q18"/>
    <mergeCell ref="S17:S18"/>
    <mergeCell ref="T17:T18"/>
    <mergeCell ref="D17:D18"/>
    <mergeCell ref="E17:E18"/>
    <mergeCell ref="G17:G18"/>
    <mergeCell ref="H17:H18"/>
    <mergeCell ref="J17:J18"/>
    <mergeCell ref="K17:K18"/>
    <mergeCell ref="AD14:AE15"/>
    <mergeCell ref="AF14:AF15"/>
    <mergeCell ref="AG14:AG15"/>
    <mergeCell ref="AH14:AH15"/>
    <mergeCell ref="AB15:AC15"/>
    <mergeCell ref="D16:AH16"/>
    <mergeCell ref="T14:T15"/>
    <mergeCell ref="V14:V15"/>
    <mergeCell ref="W14:W15"/>
    <mergeCell ref="Y14:Y15"/>
    <mergeCell ref="Z14:Z15"/>
    <mergeCell ref="AB14:AC14"/>
    <mergeCell ref="K14:K15"/>
    <mergeCell ref="M14:M15"/>
    <mergeCell ref="N14:N15"/>
    <mergeCell ref="P14:P15"/>
    <mergeCell ref="Q14:Q15"/>
    <mergeCell ref="S14:S15"/>
    <mergeCell ref="AF11:AF12"/>
    <mergeCell ref="AG11:AG12"/>
    <mergeCell ref="AH11:AH12"/>
    <mergeCell ref="AB12:AC12"/>
    <mergeCell ref="D13:AH13"/>
    <mergeCell ref="D14:D15"/>
    <mergeCell ref="E14:E15"/>
    <mergeCell ref="G14:G15"/>
    <mergeCell ref="H14:H15"/>
    <mergeCell ref="J14:J15"/>
    <mergeCell ref="V11:V12"/>
    <mergeCell ref="W11:W12"/>
    <mergeCell ref="Y11:Y12"/>
    <mergeCell ref="Z11:Z12"/>
    <mergeCell ref="AB11:AC11"/>
    <mergeCell ref="AD11:AE12"/>
    <mergeCell ref="M11:M12"/>
    <mergeCell ref="N11:N12"/>
    <mergeCell ref="P11:P12"/>
    <mergeCell ref="Q11:Q12"/>
    <mergeCell ref="S11:S12"/>
    <mergeCell ref="T11:T12"/>
    <mergeCell ref="D11:D12"/>
    <mergeCell ref="E11:E12"/>
    <mergeCell ref="G11:G12"/>
    <mergeCell ref="H11:H12"/>
    <mergeCell ref="J11:J12"/>
    <mergeCell ref="K11:K12"/>
    <mergeCell ref="AD8:AE9"/>
    <mergeCell ref="AF8:AF9"/>
    <mergeCell ref="AG8:AG9"/>
    <mergeCell ref="AH8:AH9"/>
    <mergeCell ref="AB9:AC9"/>
    <mergeCell ref="D10:AH10"/>
    <mergeCell ref="U8:U9"/>
    <mergeCell ref="V8:W8"/>
    <mergeCell ref="X8:X9"/>
    <mergeCell ref="Y8:Z8"/>
    <mergeCell ref="AA8:AA9"/>
    <mergeCell ref="AB8:AC8"/>
    <mergeCell ref="L8:L9"/>
    <mergeCell ref="M8:N8"/>
    <mergeCell ref="O8:O9"/>
    <mergeCell ref="P8:Q8"/>
    <mergeCell ref="R8:R9"/>
    <mergeCell ref="S8:T8"/>
    <mergeCell ref="P7:R7"/>
    <mergeCell ref="S7:U7"/>
    <mergeCell ref="V7:X7"/>
    <mergeCell ref="Y7:AA7"/>
    <mergeCell ref="B8:C9"/>
    <mergeCell ref="D8:E8"/>
    <mergeCell ref="F8:F9"/>
    <mergeCell ref="G8:H8"/>
    <mergeCell ref="I8:I9"/>
    <mergeCell ref="J8:K8"/>
    <mergeCell ref="V6:X6"/>
    <mergeCell ref="Y6:AA6"/>
    <mergeCell ref="AB6:AC7"/>
    <mergeCell ref="AD6:AE7"/>
    <mergeCell ref="AF6:AH7"/>
    <mergeCell ref="B7:C7"/>
    <mergeCell ref="D7:F7"/>
    <mergeCell ref="G7:I7"/>
    <mergeCell ref="J7:L7"/>
    <mergeCell ref="M7:O7"/>
    <mergeCell ref="B5:F5"/>
    <mergeCell ref="J5:T5"/>
    <mergeCell ref="AB5:AG5"/>
    <mergeCell ref="B6:C6"/>
    <mergeCell ref="D6:F6"/>
    <mergeCell ref="G6:I6"/>
    <mergeCell ref="J6:L6"/>
    <mergeCell ref="M6:O6"/>
    <mergeCell ref="P6:R6"/>
    <mergeCell ref="S6:U6"/>
    <mergeCell ref="B1:AH1"/>
    <mergeCell ref="B2:AH2"/>
    <mergeCell ref="C4:D4"/>
    <mergeCell ref="E4:F4"/>
    <mergeCell ref="J4:T4"/>
    <mergeCell ref="V4:AA4"/>
    <mergeCell ref="AB4:AG4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9"/>
  <sheetViews>
    <sheetView zoomScale="80" zoomScaleNormal="80" zoomScalePageLayoutView="0" workbookViewId="0" topLeftCell="B1">
      <selection activeCell="G6" sqref="G6:I6"/>
    </sheetView>
  </sheetViews>
  <sheetFormatPr defaultColWidth="9.140625" defaultRowHeight="15"/>
  <cols>
    <col min="1" max="1" width="7.8515625" style="106" customWidth="1"/>
    <col min="2" max="2" width="9.140625" style="106" customWidth="1"/>
    <col min="3" max="3" width="5.28125" style="106" customWidth="1"/>
    <col min="4" max="26" width="6.7109375" style="106" customWidth="1"/>
    <col min="27" max="27" width="5.7109375" style="106" customWidth="1"/>
    <col min="28" max="34" width="6.7109375" style="106" customWidth="1"/>
    <col min="35" max="16384" width="9.140625" style="106" customWidth="1"/>
  </cols>
  <sheetData>
    <row r="1" spans="2:34" ht="30.75" customHeight="1">
      <c r="B1" s="152" t="s">
        <v>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</row>
    <row r="2" spans="2:34" ht="25.5" customHeight="1" thickBot="1">
      <c r="B2" s="154" t="s">
        <v>2672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2:34" ht="7.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 t="s">
        <v>2673</v>
      </c>
      <c r="P3" s="108"/>
      <c r="Q3" s="108"/>
      <c r="R3" s="108"/>
      <c r="S3" s="108"/>
      <c r="T3" s="108"/>
      <c r="U3" s="109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10"/>
    </row>
    <row r="4" spans="2:34" ht="28.5" customHeight="1">
      <c r="B4" s="111">
        <v>29</v>
      </c>
      <c r="C4" s="156">
        <v>9</v>
      </c>
      <c r="D4" s="157"/>
      <c r="E4" s="156">
        <v>2018</v>
      </c>
      <c r="F4" s="157"/>
      <c r="G4" s="112"/>
      <c r="H4" s="112"/>
      <c r="I4" s="112"/>
      <c r="J4" s="156" t="s">
        <v>2674</v>
      </c>
      <c r="K4" s="158"/>
      <c r="L4" s="158"/>
      <c r="M4" s="158"/>
      <c r="N4" s="158"/>
      <c r="O4" s="158"/>
      <c r="P4" s="158"/>
      <c r="Q4" s="158"/>
      <c r="R4" s="158"/>
      <c r="S4" s="158"/>
      <c r="T4" s="157"/>
      <c r="U4" s="113"/>
      <c r="V4" s="159" t="s">
        <v>2713</v>
      </c>
      <c r="W4" s="160"/>
      <c r="X4" s="160"/>
      <c r="Y4" s="160"/>
      <c r="Z4" s="160"/>
      <c r="AA4" s="161"/>
      <c r="AB4" s="162" t="s">
        <v>2714</v>
      </c>
      <c r="AC4" s="158"/>
      <c r="AD4" s="158"/>
      <c r="AE4" s="158"/>
      <c r="AF4" s="158"/>
      <c r="AG4" s="157"/>
      <c r="AH4" s="114"/>
    </row>
    <row r="5" spans="2:34" ht="15.75" thickBot="1">
      <c r="B5" s="163" t="s">
        <v>2677</v>
      </c>
      <c r="C5" s="164"/>
      <c r="D5" s="164"/>
      <c r="E5" s="164"/>
      <c r="F5" s="164"/>
      <c r="G5" s="115"/>
      <c r="H5" s="115"/>
      <c r="I5" s="115"/>
      <c r="J5" s="164" t="s">
        <v>2715</v>
      </c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15"/>
      <c r="V5" s="116"/>
      <c r="W5" s="116"/>
      <c r="X5" s="116"/>
      <c r="Y5" s="116"/>
      <c r="Z5" s="116"/>
      <c r="AA5" s="116"/>
      <c r="AB5" s="164"/>
      <c r="AC5" s="164"/>
      <c r="AD5" s="164"/>
      <c r="AE5" s="164"/>
      <c r="AF5" s="164"/>
      <c r="AG5" s="164"/>
      <c r="AH5" s="117"/>
    </row>
    <row r="6" spans="2:34" ht="66.75" customHeight="1" thickBot="1">
      <c r="B6" s="165" t="s">
        <v>2679</v>
      </c>
      <c r="C6" s="166"/>
      <c r="D6" s="167" t="s">
        <v>2680</v>
      </c>
      <c r="E6" s="168"/>
      <c r="F6" s="169"/>
      <c r="G6" s="170" t="s">
        <v>2681</v>
      </c>
      <c r="H6" s="168"/>
      <c r="I6" s="169"/>
      <c r="J6" s="170" t="s">
        <v>2682</v>
      </c>
      <c r="K6" s="168"/>
      <c r="L6" s="169"/>
      <c r="M6" s="170" t="s">
        <v>2683</v>
      </c>
      <c r="N6" s="168"/>
      <c r="O6" s="171"/>
      <c r="P6" s="167"/>
      <c r="Q6" s="168"/>
      <c r="R6" s="171"/>
      <c r="S6" s="167"/>
      <c r="T6" s="168"/>
      <c r="U6" s="171"/>
      <c r="V6" s="167"/>
      <c r="W6" s="168"/>
      <c r="X6" s="171"/>
      <c r="Y6" s="167"/>
      <c r="Z6" s="168"/>
      <c r="AA6" s="171"/>
      <c r="AB6" s="172" t="s">
        <v>2684</v>
      </c>
      <c r="AC6" s="173"/>
      <c r="AD6" s="172" t="s">
        <v>2685</v>
      </c>
      <c r="AE6" s="173"/>
      <c r="AF6" s="172"/>
      <c r="AG6" s="176"/>
      <c r="AH6" s="173"/>
    </row>
    <row r="7" spans="2:34" ht="15.75" customHeight="1" thickBot="1">
      <c r="B7" s="178" t="s">
        <v>2686</v>
      </c>
      <c r="C7" s="179"/>
      <c r="D7" s="180">
        <v>1</v>
      </c>
      <c r="E7" s="181"/>
      <c r="F7" s="182"/>
      <c r="G7" s="183">
        <v>2</v>
      </c>
      <c r="H7" s="181"/>
      <c r="I7" s="182"/>
      <c r="J7" s="183">
        <v>3</v>
      </c>
      <c r="K7" s="181"/>
      <c r="L7" s="182"/>
      <c r="M7" s="183">
        <v>4</v>
      </c>
      <c r="N7" s="181"/>
      <c r="O7" s="184"/>
      <c r="P7" s="180">
        <v>5</v>
      </c>
      <c r="Q7" s="181"/>
      <c r="R7" s="184"/>
      <c r="S7" s="180">
        <v>6</v>
      </c>
      <c r="T7" s="181"/>
      <c r="U7" s="184"/>
      <c r="V7" s="180">
        <v>7</v>
      </c>
      <c r="W7" s="181"/>
      <c r="X7" s="184"/>
      <c r="Y7" s="180">
        <v>8</v>
      </c>
      <c r="Z7" s="181"/>
      <c r="AA7" s="184"/>
      <c r="AB7" s="174"/>
      <c r="AC7" s="175"/>
      <c r="AD7" s="174"/>
      <c r="AE7" s="175"/>
      <c r="AF7" s="174"/>
      <c r="AG7" s="177"/>
      <c r="AH7" s="175"/>
    </row>
    <row r="8" spans="2:34" ht="15.75" customHeight="1" thickBot="1">
      <c r="B8" s="256" t="s">
        <v>2687</v>
      </c>
      <c r="C8" s="257"/>
      <c r="D8" s="189" t="s">
        <v>2688</v>
      </c>
      <c r="E8" s="190"/>
      <c r="F8" s="191" t="s">
        <v>29</v>
      </c>
      <c r="G8" s="193" t="s">
        <v>2688</v>
      </c>
      <c r="H8" s="190"/>
      <c r="I8" s="191" t="s">
        <v>29</v>
      </c>
      <c r="J8" s="193" t="s">
        <v>2688</v>
      </c>
      <c r="K8" s="190"/>
      <c r="L8" s="191" t="s">
        <v>29</v>
      </c>
      <c r="M8" s="193" t="s">
        <v>2688</v>
      </c>
      <c r="N8" s="190"/>
      <c r="O8" s="191" t="s">
        <v>29</v>
      </c>
      <c r="P8" s="189" t="s">
        <v>2688</v>
      </c>
      <c r="Q8" s="190"/>
      <c r="R8" s="191" t="s">
        <v>29</v>
      </c>
      <c r="S8" s="189" t="s">
        <v>2688</v>
      </c>
      <c r="T8" s="190"/>
      <c r="U8" s="191" t="s">
        <v>29</v>
      </c>
      <c r="V8" s="189" t="s">
        <v>2688</v>
      </c>
      <c r="W8" s="190"/>
      <c r="X8" s="191" t="s">
        <v>29</v>
      </c>
      <c r="Y8" s="189" t="s">
        <v>2688</v>
      </c>
      <c r="Z8" s="190"/>
      <c r="AA8" s="194" t="s">
        <v>29</v>
      </c>
      <c r="AB8" s="195" t="s">
        <v>2684</v>
      </c>
      <c r="AC8" s="196"/>
      <c r="AD8" s="197"/>
      <c r="AE8" s="198"/>
      <c r="AF8" s="201" t="s">
        <v>2689</v>
      </c>
      <c r="AG8" s="203" t="s">
        <v>2690</v>
      </c>
      <c r="AH8" s="205" t="s">
        <v>29</v>
      </c>
    </row>
    <row r="9" spans="2:34" ht="15.75" thickBot="1">
      <c r="B9" s="258"/>
      <c r="C9" s="259"/>
      <c r="D9" s="118" t="s">
        <v>2689</v>
      </c>
      <c r="E9" s="118" t="s">
        <v>2690</v>
      </c>
      <c r="F9" s="192"/>
      <c r="G9" s="118" t="s">
        <v>2689</v>
      </c>
      <c r="H9" s="118" t="s">
        <v>2690</v>
      </c>
      <c r="I9" s="192"/>
      <c r="J9" s="118" t="s">
        <v>2689</v>
      </c>
      <c r="K9" s="118" t="s">
        <v>2690</v>
      </c>
      <c r="L9" s="192"/>
      <c r="M9" s="118" t="s">
        <v>2689</v>
      </c>
      <c r="N9" s="118" t="s">
        <v>2690</v>
      </c>
      <c r="O9" s="192"/>
      <c r="P9" s="119" t="s">
        <v>2689</v>
      </c>
      <c r="Q9" s="118" t="s">
        <v>2690</v>
      </c>
      <c r="R9" s="192"/>
      <c r="S9" s="119" t="s">
        <v>2689</v>
      </c>
      <c r="T9" s="118" t="s">
        <v>2690</v>
      </c>
      <c r="U9" s="192"/>
      <c r="V9" s="119" t="s">
        <v>2689</v>
      </c>
      <c r="W9" s="118" t="s">
        <v>2690</v>
      </c>
      <c r="X9" s="192"/>
      <c r="Y9" s="119" t="s">
        <v>2689</v>
      </c>
      <c r="Z9" s="118" t="s">
        <v>2690</v>
      </c>
      <c r="AA9" s="192"/>
      <c r="AB9" s="207"/>
      <c r="AC9" s="208"/>
      <c r="AD9" s="199"/>
      <c r="AE9" s="200"/>
      <c r="AF9" s="202"/>
      <c r="AG9" s="204"/>
      <c r="AH9" s="206"/>
    </row>
    <row r="10" spans="2:34" ht="15.75" thickBot="1">
      <c r="B10" s="260">
        <v>453</v>
      </c>
      <c r="C10" s="261"/>
      <c r="D10" s="209" t="s">
        <v>2716</v>
      </c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1"/>
      <c r="AE10" s="211"/>
      <c r="AF10" s="211"/>
      <c r="AG10" s="210"/>
      <c r="AH10" s="212"/>
    </row>
    <row r="11" spans="2:34" ht="15.75" thickBot="1">
      <c r="B11" s="262"/>
      <c r="C11" s="203"/>
      <c r="D11" s="213"/>
      <c r="E11" s="213"/>
      <c r="F11" s="121" t="s">
        <v>2690</v>
      </c>
      <c r="G11" s="215" t="s">
        <v>1779</v>
      </c>
      <c r="H11" s="213"/>
      <c r="I11" s="118" t="s">
        <v>2694</v>
      </c>
      <c r="J11" s="215" t="s">
        <v>2717</v>
      </c>
      <c r="K11" s="213"/>
      <c r="L11" s="121"/>
      <c r="M11" s="215"/>
      <c r="N11" s="213"/>
      <c r="O11" s="118"/>
      <c r="P11" s="217"/>
      <c r="Q11" s="215"/>
      <c r="R11" s="122"/>
      <c r="S11" s="217"/>
      <c r="T11" s="215"/>
      <c r="U11" s="119"/>
      <c r="V11" s="217"/>
      <c r="W11" s="215"/>
      <c r="X11" s="122"/>
      <c r="Y11" s="217"/>
      <c r="Z11" s="215"/>
      <c r="AA11" s="122"/>
      <c r="AB11" s="219"/>
      <c r="AC11" s="220"/>
      <c r="AD11" s="221"/>
      <c r="AE11" s="222"/>
      <c r="AF11" s="213" t="s">
        <v>2695</v>
      </c>
      <c r="AG11" s="213" t="s">
        <v>2695</v>
      </c>
      <c r="AH11" s="213" t="s">
        <v>2696</v>
      </c>
    </row>
    <row r="12" spans="2:34" ht="15.75" thickBot="1">
      <c r="B12" s="263"/>
      <c r="C12" s="264"/>
      <c r="D12" s="214"/>
      <c r="E12" s="214"/>
      <c r="F12" s="119" t="s">
        <v>2718</v>
      </c>
      <c r="G12" s="216"/>
      <c r="H12" s="214"/>
      <c r="I12" s="119" t="s">
        <v>2719</v>
      </c>
      <c r="J12" s="216"/>
      <c r="K12" s="214"/>
      <c r="L12" s="119"/>
      <c r="M12" s="216"/>
      <c r="N12" s="214"/>
      <c r="O12" s="118"/>
      <c r="P12" s="218"/>
      <c r="Q12" s="216"/>
      <c r="R12" s="118"/>
      <c r="S12" s="218"/>
      <c r="T12" s="216"/>
      <c r="U12" s="118"/>
      <c r="V12" s="218"/>
      <c r="W12" s="216"/>
      <c r="X12" s="118"/>
      <c r="Y12" s="218"/>
      <c r="Z12" s="216"/>
      <c r="AA12" s="118"/>
      <c r="AB12" s="223"/>
      <c r="AC12" s="204"/>
      <c r="AD12" s="223"/>
      <c r="AE12" s="204"/>
      <c r="AF12" s="214"/>
      <c r="AG12" s="214"/>
      <c r="AH12" s="214"/>
    </row>
    <row r="13" spans="2:34" ht="15.75" thickBot="1">
      <c r="B13" s="260">
        <v>212</v>
      </c>
      <c r="C13" s="261"/>
      <c r="D13" s="209" t="s">
        <v>2720</v>
      </c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24"/>
    </row>
    <row r="14" spans="2:34" ht="15.75" thickBot="1">
      <c r="B14" s="262"/>
      <c r="C14" s="203"/>
      <c r="D14" s="213"/>
      <c r="E14" s="213"/>
      <c r="F14" s="118" t="s">
        <v>2690</v>
      </c>
      <c r="G14" s="215" t="s">
        <v>2721</v>
      </c>
      <c r="H14" s="213"/>
      <c r="I14" s="118"/>
      <c r="J14" s="215" t="s">
        <v>2722</v>
      </c>
      <c r="K14" s="213"/>
      <c r="L14" s="121"/>
      <c r="M14" s="215"/>
      <c r="N14" s="213" t="s">
        <v>2717</v>
      </c>
      <c r="O14" s="122"/>
      <c r="P14" s="217"/>
      <c r="Q14" s="215"/>
      <c r="R14" s="118"/>
      <c r="S14" s="217"/>
      <c r="T14" s="215"/>
      <c r="U14" s="119"/>
      <c r="V14" s="217"/>
      <c r="W14" s="215"/>
      <c r="X14" s="122"/>
      <c r="Y14" s="217"/>
      <c r="Z14" s="215"/>
      <c r="AA14" s="122"/>
      <c r="AB14" s="219"/>
      <c r="AC14" s="220"/>
      <c r="AD14" s="221"/>
      <c r="AE14" s="222"/>
      <c r="AF14" s="213" t="s">
        <v>2695</v>
      </c>
      <c r="AG14" s="213">
        <f>COUNT(E14,H14,K14,N14,Q14,T14,W14,Z14)</f>
        <v>0</v>
      </c>
      <c r="AH14" s="213" t="s">
        <v>2695</v>
      </c>
    </row>
    <row r="15" spans="2:34" ht="15.75" thickBot="1">
      <c r="B15" s="263"/>
      <c r="C15" s="264"/>
      <c r="D15" s="214"/>
      <c r="E15" s="214"/>
      <c r="F15" s="119" t="s">
        <v>2723</v>
      </c>
      <c r="G15" s="216"/>
      <c r="H15" s="214"/>
      <c r="I15" s="119"/>
      <c r="J15" s="216"/>
      <c r="K15" s="214"/>
      <c r="L15" s="119"/>
      <c r="M15" s="216"/>
      <c r="N15" s="214"/>
      <c r="O15" s="118"/>
      <c r="P15" s="218"/>
      <c r="Q15" s="216"/>
      <c r="R15" s="118"/>
      <c r="S15" s="218"/>
      <c r="T15" s="216"/>
      <c r="U15" s="118"/>
      <c r="V15" s="218"/>
      <c r="W15" s="216"/>
      <c r="X15" s="118"/>
      <c r="Y15" s="218"/>
      <c r="Z15" s="216"/>
      <c r="AA15" s="118"/>
      <c r="AB15" s="223"/>
      <c r="AC15" s="204"/>
      <c r="AD15" s="223"/>
      <c r="AE15" s="204"/>
      <c r="AF15" s="214"/>
      <c r="AG15" s="214"/>
      <c r="AH15" s="214"/>
    </row>
    <row r="16" spans="2:34" ht="15.75" thickBot="1">
      <c r="B16" s="260">
        <v>351</v>
      </c>
      <c r="C16" s="261"/>
      <c r="D16" s="209" t="s">
        <v>2724</v>
      </c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24"/>
    </row>
    <row r="17" spans="2:34" ht="15.75" thickBot="1">
      <c r="B17" s="262"/>
      <c r="C17" s="203"/>
      <c r="D17" s="213"/>
      <c r="E17" s="213" t="s">
        <v>2725</v>
      </c>
      <c r="F17" s="118"/>
      <c r="G17" s="215"/>
      <c r="H17" s="213"/>
      <c r="I17" s="118"/>
      <c r="J17" s="215"/>
      <c r="K17" s="213"/>
      <c r="L17" s="121"/>
      <c r="M17" s="215"/>
      <c r="N17" s="213"/>
      <c r="O17" s="122"/>
      <c r="P17" s="217"/>
      <c r="Q17" s="215"/>
      <c r="R17" s="122"/>
      <c r="S17" s="217"/>
      <c r="T17" s="215"/>
      <c r="U17" s="122"/>
      <c r="V17" s="217"/>
      <c r="W17" s="215"/>
      <c r="X17" s="118"/>
      <c r="Y17" s="217"/>
      <c r="Z17" s="215"/>
      <c r="AA17" s="122"/>
      <c r="AB17" s="219"/>
      <c r="AC17" s="220"/>
      <c r="AD17" s="221"/>
      <c r="AE17" s="222"/>
      <c r="AF17" s="213">
        <f>COUNT(D17,G17,J17,M17,P17,S17,V17,Y17)</f>
        <v>0</v>
      </c>
      <c r="AG17" s="213">
        <f>COUNT(E17,H17,K17,N17,Q17,T17,W17,Z17)</f>
        <v>0</v>
      </c>
      <c r="AH17" s="213">
        <f>COUNT(F18,I18,L18,O18,R18,U18,X18,AA18)</f>
        <v>0</v>
      </c>
    </row>
    <row r="18" spans="2:34" ht="15.75" thickBot="1">
      <c r="B18" s="263"/>
      <c r="C18" s="264"/>
      <c r="D18" s="214"/>
      <c r="E18" s="214"/>
      <c r="F18" s="119"/>
      <c r="G18" s="216"/>
      <c r="H18" s="214"/>
      <c r="I18" s="119"/>
      <c r="J18" s="216"/>
      <c r="K18" s="214"/>
      <c r="L18" s="119"/>
      <c r="M18" s="216"/>
      <c r="N18" s="214"/>
      <c r="O18" s="118"/>
      <c r="P18" s="218"/>
      <c r="Q18" s="216"/>
      <c r="R18" s="118"/>
      <c r="S18" s="218"/>
      <c r="T18" s="216"/>
      <c r="U18" s="118"/>
      <c r="V18" s="218"/>
      <c r="W18" s="216"/>
      <c r="X18" s="118"/>
      <c r="Y18" s="218"/>
      <c r="Z18" s="216"/>
      <c r="AA18" s="118"/>
      <c r="AB18" s="223"/>
      <c r="AC18" s="204"/>
      <c r="AD18" s="223"/>
      <c r="AE18" s="204"/>
      <c r="AF18" s="214"/>
      <c r="AG18" s="214"/>
      <c r="AH18" s="214"/>
    </row>
    <row r="19" spans="2:34" ht="15.75" thickBot="1">
      <c r="B19" s="260">
        <v>1799</v>
      </c>
      <c r="C19" s="261"/>
      <c r="D19" s="209" t="s">
        <v>2726</v>
      </c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24"/>
    </row>
    <row r="20" spans="2:34" ht="15.75" thickBot="1">
      <c r="B20" s="262"/>
      <c r="C20" s="203"/>
      <c r="D20" s="213"/>
      <c r="E20" s="213" t="s">
        <v>2727</v>
      </c>
      <c r="F20" s="118"/>
      <c r="G20" s="215"/>
      <c r="H20" s="213"/>
      <c r="I20" s="118"/>
      <c r="J20" s="215"/>
      <c r="K20" s="213"/>
      <c r="L20" s="118"/>
      <c r="M20" s="215"/>
      <c r="N20" s="213" t="s">
        <v>2728</v>
      </c>
      <c r="O20" s="122"/>
      <c r="P20" s="217"/>
      <c r="Q20" s="215"/>
      <c r="R20" s="119"/>
      <c r="S20" s="217"/>
      <c r="T20" s="215"/>
      <c r="U20" s="119"/>
      <c r="V20" s="217"/>
      <c r="W20" s="215"/>
      <c r="X20" s="122"/>
      <c r="Y20" s="217"/>
      <c r="Z20" s="215"/>
      <c r="AA20" s="122"/>
      <c r="AB20" s="219"/>
      <c r="AC20" s="220"/>
      <c r="AD20" s="221"/>
      <c r="AE20" s="222"/>
      <c r="AF20" s="213">
        <f>COUNT(D20,G20,J20,M20,P20,S20,V20,Y20)</f>
        <v>0</v>
      </c>
      <c r="AG20" s="213">
        <f>COUNT(E20,H20,K20,N20,Q20,T20,W20,Z20)</f>
        <v>0</v>
      </c>
      <c r="AH20" s="213">
        <f>COUNT(F21,I21,L21,O21,R21,U21,X21,AA21)</f>
        <v>0</v>
      </c>
    </row>
    <row r="21" spans="2:34" ht="15.75" thickBot="1">
      <c r="B21" s="263"/>
      <c r="C21" s="264"/>
      <c r="D21" s="214"/>
      <c r="E21" s="214"/>
      <c r="F21" s="119"/>
      <c r="G21" s="216"/>
      <c r="H21" s="214"/>
      <c r="I21" s="119"/>
      <c r="J21" s="216"/>
      <c r="K21" s="214"/>
      <c r="L21" s="119"/>
      <c r="M21" s="216"/>
      <c r="N21" s="214"/>
      <c r="O21" s="118"/>
      <c r="P21" s="218"/>
      <c r="Q21" s="216"/>
      <c r="R21" s="118"/>
      <c r="S21" s="218"/>
      <c r="T21" s="216"/>
      <c r="U21" s="118"/>
      <c r="V21" s="218"/>
      <c r="W21" s="216"/>
      <c r="X21" s="118"/>
      <c r="Y21" s="218"/>
      <c r="Z21" s="216"/>
      <c r="AA21" s="118"/>
      <c r="AB21" s="223"/>
      <c r="AC21" s="204"/>
      <c r="AD21" s="223"/>
      <c r="AE21" s="204"/>
      <c r="AF21" s="214"/>
      <c r="AG21" s="214"/>
      <c r="AH21" s="214"/>
    </row>
    <row r="22" spans="2:34" ht="15.75" thickBot="1">
      <c r="B22" s="260">
        <v>821</v>
      </c>
      <c r="C22" s="261"/>
      <c r="D22" s="209" t="s">
        <v>2729</v>
      </c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24"/>
    </row>
    <row r="23" spans="2:34" ht="15.75" thickBot="1">
      <c r="B23" s="262"/>
      <c r="C23" s="203"/>
      <c r="D23" s="213"/>
      <c r="E23" s="213"/>
      <c r="F23" s="118"/>
      <c r="G23" s="215" t="s">
        <v>2717</v>
      </c>
      <c r="H23" s="213"/>
      <c r="I23" s="118"/>
      <c r="J23" s="215" t="s">
        <v>2730</v>
      </c>
      <c r="K23" s="213"/>
      <c r="L23" s="121"/>
      <c r="M23" s="213"/>
      <c r="N23" s="215"/>
      <c r="O23" s="122"/>
      <c r="P23" s="217"/>
      <c r="Q23" s="215"/>
      <c r="R23" s="119"/>
      <c r="S23" s="217"/>
      <c r="T23" s="215"/>
      <c r="U23" s="119"/>
      <c r="V23" s="217"/>
      <c r="W23" s="215"/>
      <c r="X23" s="122"/>
      <c r="Y23" s="217"/>
      <c r="Z23" s="215"/>
      <c r="AA23" s="122"/>
      <c r="AB23" s="219"/>
      <c r="AC23" s="220"/>
      <c r="AD23" s="221"/>
      <c r="AE23" s="222"/>
      <c r="AF23" s="213">
        <f>COUNT(D23,G23,J23,M23,P23,S23,V23,Y23)</f>
        <v>0</v>
      </c>
      <c r="AG23" s="213">
        <f>COUNT(E23,H23,K23,N23,Q23,T23,W23,Z23)</f>
        <v>0</v>
      </c>
      <c r="AH23" s="213">
        <f>COUNT(F24,I24,L24,O24,R24,U24,X24,AA24)</f>
        <v>0</v>
      </c>
    </row>
    <row r="24" spans="2:34" ht="15.75" thickBot="1">
      <c r="B24" s="263"/>
      <c r="C24" s="264"/>
      <c r="D24" s="214"/>
      <c r="E24" s="214"/>
      <c r="F24" s="119"/>
      <c r="G24" s="216"/>
      <c r="H24" s="214"/>
      <c r="I24" s="119"/>
      <c r="J24" s="216"/>
      <c r="K24" s="214"/>
      <c r="L24" s="119"/>
      <c r="M24" s="214"/>
      <c r="N24" s="216"/>
      <c r="O24" s="118"/>
      <c r="P24" s="218"/>
      <c r="Q24" s="216"/>
      <c r="R24" s="118"/>
      <c r="S24" s="218"/>
      <c r="T24" s="216"/>
      <c r="U24" s="118"/>
      <c r="V24" s="218"/>
      <c r="W24" s="216"/>
      <c r="X24" s="118"/>
      <c r="Y24" s="218"/>
      <c r="Z24" s="216"/>
      <c r="AA24" s="118"/>
      <c r="AB24" s="223"/>
      <c r="AC24" s="204"/>
      <c r="AD24" s="223"/>
      <c r="AE24" s="204"/>
      <c r="AF24" s="214"/>
      <c r="AG24" s="214"/>
      <c r="AH24" s="214"/>
    </row>
    <row r="25" spans="2:34" ht="15.75" thickBot="1">
      <c r="B25" s="260">
        <v>1058</v>
      </c>
      <c r="C25" s="261"/>
      <c r="D25" s="209" t="s">
        <v>2731</v>
      </c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24"/>
    </row>
    <row r="26" spans="2:34" ht="15.75" thickBot="1">
      <c r="B26" s="262"/>
      <c r="C26" s="203"/>
      <c r="D26" s="213"/>
      <c r="E26" s="213"/>
      <c r="F26" s="118"/>
      <c r="G26" s="215" t="s">
        <v>2721</v>
      </c>
      <c r="H26" s="213"/>
      <c r="I26" s="121"/>
      <c r="J26" s="215"/>
      <c r="K26" s="213"/>
      <c r="L26" s="121"/>
      <c r="M26" s="215"/>
      <c r="N26" s="213"/>
      <c r="O26" s="122"/>
      <c r="P26" s="217"/>
      <c r="Q26" s="215"/>
      <c r="R26" s="122"/>
      <c r="S26" s="217"/>
      <c r="T26" s="215"/>
      <c r="U26" s="119"/>
      <c r="V26" s="217"/>
      <c r="W26" s="215"/>
      <c r="X26" s="122"/>
      <c r="Y26" s="217"/>
      <c r="Z26" s="215"/>
      <c r="AA26" s="122"/>
      <c r="AB26" s="219"/>
      <c r="AC26" s="220"/>
      <c r="AD26" s="221"/>
      <c r="AE26" s="222"/>
      <c r="AF26" s="213"/>
      <c r="AG26" s="213">
        <f>COUNT(E26,H26,K26,N26,Q26,T26,W26,Z26)</f>
        <v>0</v>
      </c>
      <c r="AH26" s="213">
        <f>COUNT(F27,I27,L27,O27,R27,U27,X27,AA27)</f>
        <v>0</v>
      </c>
    </row>
    <row r="27" spans="2:34" ht="15.75" thickBot="1">
      <c r="B27" s="263"/>
      <c r="C27" s="264"/>
      <c r="D27" s="214"/>
      <c r="E27" s="214"/>
      <c r="F27" s="119"/>
      <c r="G27" s="216"/>
      <c r="H27" s="214"/>
      <c r="I27" s="119"/>
      <c r="J27" s="216"/>
      <c r="K27" s="214"/>
      <c r="L27" s="119"/>
      <c r="M27" s="216"/>
      <c r="N27" s="214"/>
      <c r="O27" s="118"/>
      <c r="P27" s="218"/>
      <c r="Q27" s="216"/>
      <c r="R27" s="118"/>
      <c r="S27" s="218"/>
      <c r="T27" s="216"/>
      <c r="U27" s="118"/>
      <c r="V27" s="218"/>
      <c r="W27" s="216"/>
      <c r="X27" s="118"/>
      <c r="Y27" s="218"/>
      <c r="Z27" s="216"/>
      <c r="AA27" s="118"/>
      <c r="AB27" s="223"/>
      <c r="AC27" s="204"/>
      <c r="AD27" s="223"/>
      <c r="AE27" s="204"/>
      <c r="AF27" s="214"/>
      <c r="AG27" s="214"/>
      <c r="AH27" s="214"/>
    </row>
    <row r="28" spans="2:34" ht="15.75" thickBot="1">
      <c r="B28" s="260"/>
      <c r="C28" s="261"/>
      <c r="D28" s="209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24"/>
    </row>
    <row r="29" spans="2:34" ht="15.75" thickBot="1">
      <c r="B29" s="262"/>
      <c r="C29" s="203"/>
      <c r="D29" s="213"/>
      <c r="E29" s="213"/>
      <c r="F29" s="118"/>
      <c r="G29" s="215"/>
      <c r="H29" s="213"/>
      <c r="I29" s="118"/>
      <c r="J29" s="215"/>
      <c r="K29" s="213"/>
      <c r="L29" s="121"/>
      <c r="M29" s="215"/>
      <c r="N29" s="213"/>
      <c r="O29" s="122"/>
      <c r="P29" s="217"/>
      <c r="Q29" s="215"/>
      <c r="R29" s="122"/>
      <c r="S29" s="217"/>
      <c r="T29" s="215"/>
      <c r="U29" s="119"/>
      <c r="V29" s="217"/>
      <c r="W29" s="215"/>
      <c r="X29" s="122"/>
      <c r="Y29" s="217"/>
      <c r="Z29" s="215"/>
      <c r="AA29" s="122"/>
      <c r="AB29" s="219"/>
      <c r="AC29" s="220"/>
      <c r="AD29" s="221"/>
      <c r="AE29" s="222"/>
      <c r="AF29" s="213">
        <f>COUNT(D29,G29,J29,M29,P29,S29,V29,Y29)</f>
        <v>0</v>
      </c>
      <c r="AG29" s="213">
        <f>COUNT(E29,H29,K29,N29,Q29,T29,W29,Z29)</f>
        <v>0</v>
      </c>
      <c r="AH29" s="213">
        <f>COUNT(F30,I30,L30,O30,R30,U30,X30,AA30)</f>
        <v>0</v>
      </c>
    </row>
    <row r="30" spans="2:34" ht="15.75" thickBot="1">
      <c r="B30" s="263"/>
      <c r="C30" s="264"/>
      <c r="D30" s="214"/>
      <c r="E30" s="214"/>
      <c r="F30" s="119"/>
      <c r="G30" s="216"/>
      <c r="H30" s="214"/>
      <c r="I30" s="119"/>
      <c r="J30" s="216"/>
      <c r="K30" s="214"/>
      <c r="L30" s="119"/>
      <c r="M30" s="216"/>
      <c r="N30" s="214"/>
      <c r="O30" s="118"/>
      <c r="P30" s="218"/>
      <c r="Q30" s="216"/>
      <c r="R30" s="118"/>
      <c r="S30" s="218"/>
      <c r="T30" s="216"/>
      <c r="U30" s="118"/>
      <c r="V30" s="218"/>
      <c r="W30" s="216"/>
      <c r="X30" s="118"/>
      <c r="Y30" s="218"/>
      <c r="Z30" s="216"/>
      <c r="AA30" s="118"/>
      <c r="AB30" s="223"/>
      <c r="AC30" s="204"/>
      <c r="AD30" s="223"/>
      <c r="AE30" s="204"/>
      <c r="AF30" s="214"/>
      <c r="AG30" s="214"/>
      <c r="AH30" s="214"/>
    </row>
    <row r="31" spans="2:34" ht="15.75" thickBot="1">
      <c r="B31" s="260"/>
      <c r="C31" s="261"/>
      <c r="D31" s="209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24"/>
    </row>
    <row r="32" spans="2:34" ht="15.75" thickBot="1">
      <c r="B32" s="262"/>
      <c r="C32" s="203"/>
      <c r="D32" s="213"/>
      <c r="E32" s="213"/>
      <c r="F32" s="121"/>
      <c r="G32" s="215"/>
      <c r="H32" s="213"/>
      <c r="I32" s="121"/>
      <c r="J32" s="215"/>
      <c r="K32" s="213"/>
      <c r="L32" s="121"/>
      <c r="M32" s="215"/>
      <c r="N32" s="213"/>
      <c r="O32" s="119"/>
      <c r="P32" s="217"/>
      <c r="Q32" s="215"/>
      <c r="R32" s="122"/>
      <c r="S32" s="217"/>
      <c r="T32" s="215"/>
      <c r="U32" s="122"/>
      <c r="V32" s="217"/>
      <c r="W32" s="215"/>
      <c r="X32" s="118"/>
      <c r="Y32" s="217"/>
      <c r="Z32" s="215"/>
      <c r="AA32" s="122"/>
      <c r="AB32" s="219"/>
      <c r="AC32" s="220"/>
      <c r="AD32" s="221"/>
      <c r="AE32" s="222"/>
      <c r="AF32" s="213">
        <f>COUNT(D32,G32,J32,M32,P32,S32,V32,Y32)</f>
        <v>0</v>
      </c>
      <c r="AG32" s="213">
        <f>COUNT(E32,H32,K32,N32,Q32,T32,W32,Z32)</f>
        <v>0</v>
      </c>
      <c r="AH32" s="213">
        <f>COUNT(F33,I33,L33,O33,R33,U33,X33,AA33)</f>
        <v>0</v>
      </c>
    </row>
    <row r="33" spans="2:34" ht="15.75" thickBot="1">
      <c r="B33" s="263"/>
      <c r="C33" s="264"/>
      <c r="D33" s="214"/>
      <c r="E33" s="214"/>
      <c r="F33" s="119"/>
      <c r="G33" s="216"/>
      <c r="H33" s="214"/>
      <c r="I33" s="119"/>
      <c r="J33" s="216"/>
      <c r="K33" s="214"/>
      <c r="L33" s="119"/>
      <c r="M33" s="216"/>
      <c r="N33" s="214"/>
      <c r="O33" s="118"/>
      <c r="P33" s="218"/>
      <c r="Q33" s="216"/>
      <c r="R33" s="118"/>
      <c r="S33" s="218"/>
      <c r="T33" s="216"/>
      <c r="U33" s="118"/>
      <c r="V33" s="218"/>
      <c r="W33" s="216"/>
      <c r="X33" s="118"/>
      <c r="Y33" s="218"/>
      <c r="Z33" s="216"/>
      <c r="AA33" s="118"/>
      <c r="AB33" s="223"/>
      <c r="AC33" s="204"/>
      <c r="AD33" s="223"/>
      <c r="AE33" s="204"/>
      <c r="AF33" s="214"/>
      <c r="AG33" s="214"/>
      <c r="AH33" s="214"/>
    </row>
    <row r="34" spans="2:34" ht="8.25" customHeight="1" thickBot="1"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</row>
    <row r="35" spans="2:34" ht="15">
      <c r="B35" s="256"/>
      <c r="C35" s="265"/>
      <c r="D35" s="139" t="s">
        <v>2689</v>
      </c>
      <c r="E35" s="139" t="s">
        <v>2690</v>
      </c>
      <c r="F35" s="140" t="s">
        <v>29</v>
      </c>
      <c r="G35" s="139" t="s">
        <v>2689</v>
      </c>
      <c r="H35" s="139" t="s">
        <v>2690</v>
      </c>
      <c r="I35" s="140" t="s">
        <v>29</v>
      </c>
      <c r="J35" s="139" t="s">
        <v>2689</v>
      </c>
      <c r="K35" s="139" t="s">
        <v>2690</v>
      </c>
      <c r="L35" s="140" t="s">
        <v>29</v>
      </c>
      <c r="M35" s="139" t="s">
        <v>2689</v>
      </c>
      <c r="N35" s="139" t="s">
        <v>2690</v>
      </c>
      <c r="O35" s="140" t="s">
        <v>29</v>
      </c>
      <c r="P35" s="139" t="s">
        <v>2689</v>
      </c>
      <c r="Q35" s="139" t="s">
        <v>2690</v>
      </c>
      <c r="R35" s="140" t="s">
        <v>29</v>
      </c>
      <c r="S35" s="139" t="s">
        <v>2689</v>
      </c>
      <c r="T35" s="139" t="s">
        <v>2690</v>
      </c>
      <c r="U35" s="140" t="s">
        <v>29</v>
      </c>
      <c r="V35" s="139" t="s">
        <v>2689</v>
      </c>
      <c r="W35" s="139" t="s">
        <v>2690</v>
      </c>
      <c r="X35" s="140" t="s">
        <v>29</v>
      </c>
      <c r="Y35" s="139" t="s">
        <v>2689</v>
      </c>
      <c r="Z35" s="139" t="s">
        <v>2690</v>
      </c>
      <c r="AA35" s="141" t="s">
        <v>29</v>
      </c>
      <c r="AB35" s="142"/>
      <c r="AC35" s="138"/>
      <c r="AD35" s="138"/>
      <c r="AE35" s="138"/>
      <c r="AF35" s="143" t="s">
        <v>2689</v>
      </c>
      <c r="AG35" s="139" t="s">
        <v>2690</v>
      </c>
      <c r="AH35" s="141" t="s">
        <v>29</v>
      </c>
    </row>
    <row r="36" spans="2:34" ht="15.75" thickBot="1">
      <c r="B36" s="258"/>
      <c r="C36" s="266"/>
      <c r="D36" s="144">
        <f>COUNT(D11,D14,D17,D20,D23,D26,D29,D32)</f>
        <v>0</v>
      </c>
      <c r="E36" s="144">
        <f aca="true" t="shared" si="0" ref="E36:Z36">COUNT(E11,E14,E17,E20,E23,E26,E29,E32)</f>
        <v>0</v>
      </c>
      <c r="F36" s="144" t="s">
        <v>2696</v>
      </c>
      <c r="G36" s="144">
        <f t="shared" si="0"/>
        <v>0</v>
      </c>
      <c r="H36" s="144">
        <f t="shared" si="0"/>
        <v>0</v>
      </c>
      <c r="I36" s="144" t="s">
        <v>2695</v>
      </c>
      <c r="J36" s="144">
        <f t="shared" si="0"/>
        <v>0</v>
      </c>
      <c r="K36" s="144">
        <f t="shared" si="0"/>
        <v>0</v>
      </c>
      <c r="L36" s="144">
        <f>COUNT(L12,L15,L18,L21,L24,L27,L30,L33)</f>
        <v>0</v>
      </c>
      <c r="M36" s="144">
        <f t="shared" si="0"/>
        <v>0</v>
      </c>
      <c r="N36" s="144">
        <f t="shared" si="0"/>
        <v>0</v>
      </c>
      <c r="O36" s="144">
        <f>COUNT(O12,O15,O18,O21,O24,O27,O30,O33)</f>
        <v>0</v>
      </c>
      <c r="P36" s="144">
        <f t="shared" si="0"/>
        <v>0</v>
      </c>
      <c r="Q36" s="144">
        <f t="shared" si="0"/>
        <v>0</v>
      </c>
      <c r="R36" s="144">
        <f>COUNT(R12,R15,R18,R21,R24,R27,R30,R33)</f>
        <v>0</v>
      </c>
      <c r="S36" s="144">
        <f t="shared" si="0"/>
        <v>0</v>
      </c>
      <c r="T36" s="144">
        <f t="shared" si="0"/>
        <v>0</v>
      </c>
      <c r="U36" s="144">
        <f>COUNT(U12,U15,U18,U21,U24,U27,U30,U33)</f>
        <v>0</v>
      </c>
      <c r="V36" s="144">
        <f t="shared" si="0"/>
        <v>0</v>
      </c>
      <c r="W36" s="144">
        <f t="shared" si="0"/>
        <v>0</v>
      </c>
      <c r="X36" s="144">
        <f>COUNT(X12,X15,X18,X21,X24,X27,X30,X33)</f>
        <v>0</v>
      </c>
      <c r="Y36" s="144">
        <f t="shared" si="0"/>
        <v>0</v>
      </c>
      <c r="Z36" s="144">
        <f t="shared" si="0"/>
        <v>0</v>
      </c>
      <c r="AA36" s="144">
        <f>COUNT(AA12,AA15,AA18,AA21,AA24,AA27,AA30,AA33)</f>
        <v>0</v>
      </c>
      <c r="AB36" s="142"/>
      <c r="AC36" s="138"/>
      <c r="AD36" s="138"/>
      <c r="AE36" s="138"/>
      <c r="AF36" s="145" t="s">
        <v>2696</v>
      </c>
      <c r="AG36" s="145" t="s">
        <v>2695</v>
      </c>
      <c r="AH36" s="145" t="s">
        <v>2732</v>
      </c>
    </row>
    <row r="37" spans="2:34" ht="15.75" thickBot="1"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</row>
    <row r="38" spans="2:34" ht="15">
      <c r="B38" s="256"/>
      <c r="C38" s="265"/>
      <c r="D38" s="139" t="s">
        <v>2689</v>
      </c>
      <c r="E38" s="139" t="s">
        <v>2690</v>
      </c>
      <c r="F38" s="140" t="s">
        <v>29</v>
      </c>
      <c r="G38" s="139" t="s">
        <v>2689</v>
      </c>
      <c r="H38" s="139" t="s">
        <v>2690</v>
      </c>
      <c r="I38" s="140" t="s">
        <v>29</v>
      </c>
      <c r="J38" s="139" t="s">
        <v>2689</v>
      </c>
      <c r="K38" s="139" t="s">
        <v>2690</v>
      </c>
      <c r="L38" s="140" t="s">
        <v>29</v>
      </c>
      <c r="M38" s="139" t="s">
        <v>2689</v>
      </c>
      <c r="N38" s="139" t="s">
        <v>2690</v>
      </c>
      <c r="O38" s="140" t="s">
        <v>29</v>
      </c>
      <c r="P38" s="139" t="s">
        <v>2689</v>
      </c>
      <c r="Q38" s="139" t="s">
        <v>2690</v>
      </c>
      <c r="R38" s="140" t="s">
        <v>29</v>
      </c>
      <c r="S38" s="139" t="s">
        <v>2689</v>
      </c>
      <c r="T38" s="139" t="s">
        <v>2690</v>
      </c>
      <c r="U38" s="140" t="s">
        <v>29</v>
      </c>
      <c r="V38" s="139" t="s">
        <v>2689</v>
      </c>
      <c r="W38" s="139" t="s">
        <v>2690</v>
      </c>
      <c r="X38" s="140" t="s">
        <v>29</v>
      </c>
      <c r="Y38" s="139" t="s">
        <v>2689</v>
      </c>
      <c r="Z38" s="139" t="s">
        <v>2690</v>
      </c>
      <c r="AA38" s="146" t="s">
        <v>29</v>
      </c>
      <c r="AB38" s="143" t="s">
        <v>2689</v>
      </c>
      <c r="AC38" s="139" t="s">
        <v>2690</v>
      </c>
      <c r="AD38" s="141" t="s">
        <v>29</v>
      </c>
      <c r="AE38" s="138"/>
      <c r="AF38" s="143" t="s">
        <v>2689</v>
      </c>
      <c r="AG38" s="139" t="s">
        <v>2690</v>
      </c>
      <c r="AH38" s="141" t="s">
        <v>29</v>
      </c>
    </row>
    <row r="39" spans="2:34" ht="15.75" thickBot="1">
      <c r="B39" s="258"/>
      <c r="C39" s="266"/>
      <c r="D39" s="144">
        <f>COUNT(D11,D14,D17,D20,D23,D26,D29,D32)</f>
        <v>0</v>
      </c>
      <c r="E39" s="144">
        <f aca="true" t="shared" si="1" ref="E39:AC39">COUNT(E11,E14,E17,E20,E23,E26,E29,E32)</f>
        <v>0</v>
      </c>
      <c r="F39" s="144">
        <f>COUNT(F15,F18,F21,F24,F27,F30,F33)</f>
        <v>0</v>
      </c>
      <c r="G39" s="144">
        <f t="shared" si="1"/>
        <v>0</v>
      </c>
      <c r="H39" s="144">
        <f t="shared" si="1"/>
        <v>0</v>
      </c>
      <c r="I39" s="144">
        <f>COUNT(I15,I18,I21,I24,I27,I30,I33)</f>
        <v>0</v>
      </c>
      <c r="J39" s="144">
        <f t="shared" si="1"/>
        <v>0</v>
      </c>
      <c r="K39" s="144">
        <f t="shared" si="1"/>
        <v>0</v>
      </c>
      <c r="L39" s="144">
        <f>COUNT(L15,L18,L21,L24,L27,L30,L33)</f>
        <v>0</v>
      </c>
      <c r="M39" s="144">
        <f t="shared" si="1"/>
        <v>0</v>
      </c>
      <c r="N39" s="144">
        <f t="shared" si="1"/>
        <v>0</v>
      </c>
      <c r="O39" s="144">
        <f>COUNT(O15,O18,O21,O24,O27,O30,O33)</f>
        <v>0</v>
      </c>
      <c r="P39" s="144">
        <f t="shared" si="1"/>
        <v>0</v>
      </c>
      <c r="Q39" s="144">
        <f t="shared" si="1"/>
        <v>0</v>
      </c>
      <c r="R39" s="144">
        <f>COUNT(R15,R18,R21,R24,R27,R30,R33)</f>
        <v>0</v>
      </c>
      <c r="S39" s="144">
        <f t="shared" si="1"/>
        <v>0</v>
      </c>
      <c r="T39" s="144">
        <f t="shared" si="1"/>
        <v>0</v>
      </c>
      <c r="U39" s="144">
        <f>COUNT(U15,U18,U21,U24,U27,U30,U33)</f>
        <v>0</v>
      </c>
      <c r="V39" s="144">
        <f t="shared" si="1"/>
        <v>0</v>
      </c>
      <c r="W39" s="144">
        <f t="shared" si="1"/>
        <v>0</v>
      </c>
      <c r="X39" s="144">
        <f>COUNT(X15,X18,X21,X24,X27,X30,X33)</f>
        <v>0</v>
      </c>
      <c r="Y39" s="144">
        <f t="shared" si="1"/>
        <v>0</v>
      </c>
      <c r="Z39" s="144">
        <f t="shared" si="1"/>
        <v>0</v>
      </c>
      <c r="AA39" s="144">
        <f>COUNT(AA15,AA18,AA21,AA24,AA27,AA30,AA33)</f>
        <v>0</v>
      </c>
      <c r="AB39" s="144">
        <f t="shared" si="1"/>
        <v>0</v>
      </c>
      <c r="AC39" s="144">
        <f t="shared" si="1"/>
        <v>0</v>
      </c>
      <c r="AD39" s="144">
        <f>COUNT(AD15,AD18,AD21,AD24,AD27,AD30,AD33)</f>
        <v>0</v>
      </c>
      <c r="AE39" s="138"/>
      <c r="AF39" s="145">
        <f>SUM(D39,G39,J39,M39,P39,S39,V39,Y39,AB39)</f>
        <v>0</v>
      </c>
      <c r="AG39" s="145">
        <f>SUM(E39,H39,K39,N39,Q39,T39,W39,Z39,AC39)</f>
        <v>0</v>
      </c>
      <c r="AH39" s="145">
        <f>SUM(F39,I39,L39,O39,R39,U39,X39,AA39,AD39)</f>
        <v>0</v>
      </c>
    </row>
  </sheetData>
  <sheetProtection/>
  <mergeCells count="248">
    <mergeCell ref="AH32:AH33"/>
    <mergeCell ref="AB33:AC33"/>
    <mergeCell ref="B35:C36"/>
    <mergeCell ref="B38:C39"/>
    <mergeCell ref="Y32:Y33"/>
    <mergeCell ref="Z32:Z33"/>
    <mergeCell ref="AB32:AC32"/>
    <mergeCell ref="AD32:AE33"/>
    <mergeCell ref="AF32:AF33"/>
    <mergeCell ref="AG32:AG33"/>
    <mergeCell ref="P32:P33"/>
    <mergeCell ref="Q32:Q33"/>
    <mergeCell ref="S32:S33"/>
    <mergeCell ref="T32:T33"/>
    <mergeCell ref="V32:V33"/>
    <mergeCell ref="W32:W33"/>
    <mergeCell ref="B31:C33"/>
    <mergeCell ref="D31:AH31"/>
    <mergeCell ref="D32:D33"/>
    <mergeCell ref="E32:E33"/>
    <mergeCell ref="G32:G33"/>
    <mergeCell ref="H32:H33"/>
    <mergeCell ref="J32:J33"/>
    <mergeCell ref="K32:K33"/>
    <mergeCell ref="M32:M33"/>
    <mergeCell ref="N32:N33"/>
    <mergeCell ref="AB29:AC29"/>
    <mergeCell ref="AD29:AE30"/>
    <mergeCell ref="AF29:AF30"/>
    <mergeCell ref="AG29:AG30"/>
    <mergeCell ref="AH29:AH30"/>
    <mergeCell ref="AB30:AC30"/>
    <mergeCell ref="S29:S30"/>
    <mergeCell ref="T29:T30"/>
    <mergeCell ref="V29:V30"/>
    <mergeCell ref="W29:W30"/>
    <mergeCell ref="Y29:Y30"/>
    <mergeCell ref="Z29:Z30"/>
    <mergeCell ref="J29:J30"/>
    <mergeCell ref="K29:K30"/>
    <mergeCell ref="M29:M30"/>
    <mergeCell ref="N29:N30"/>
    <mergeCell ref="P29:P30"/>
    <mergeCell ref="Q29:Q30"/>
    <mergeCell ref="AF26:AF27"/>
    <mergeCell ref="AG26:AG27"/>
    <mergeCell ref="AH26:AH27"/>
    <mergeCell ref="AB27:AC27"/>
    <mergeCell ref="B28:C30"/>
    <mergeCell ref="D28:AH28"/>
    <mergeCell ref="D29:D30"/>
    <mergeCell ref="E29:E30"/>
    <mergeCell ref="G29:G30"/>
    <mergeCell ref="H29:H30"/>
    <mergeCell ref="V26:V27"/>
    <mergeCell ref="W26:W27"/>
    <mergeCell ref="Y26:Y27"/>
    <mergeCell ref="Z26:Z27"/>
    <mergeCell ref="AB26:AC26"/>
    <mergeCell ref="AD26:AE27"/>
    <mergeCell ref="M26:M27"/>
    <mergeCell ref="N26:N27"/>
    <mergeCell ref="P26:P27"/>
    <mergeCell ref="Q26:Q27"/>
    <mergeCell ref="S26:S27"/>
    <mergeCell ref="T26:T27"/>
    <mergeCell ref="AH23:AH24"/>
    <mergeCell ref="AB24:AC24"/>
    <mergeCell ref="B25:C27"/>
    <mergeCell ref="D25:AH25"/>
    <mergeCell ref="D26:D27"/>
    <mergeCell ref="E26:E27"/>
    <mergeCell ref="G26:G27"/>
    <mergeCell ref="H26:H27"/>
    <mergeCell ref="J26:J27"/>
    <mergeCell ref="K26:K27"/>
    <mergeCell ref="Y23:Y24"/>
    <mergeCell ref="Z23:Z24"/>
    <mergeCell ref="AB23:AC23"/>
    <mergeCell ref="AD23:AE24"/>
    <mergeCell ref="AF23:AF24"/>
    <mergeCell ref="AG23:AG24"/>
    <mergeCell ref="P23:P24"/>
    <mergeCell ref="Q23:Q24"/>
    <mergeCell ref="S23:S24"/>
    <mergeCell ref="T23:T24"/>
    <mergeCell ref="V23:V24"/>
    <mergeCell ref="W23:W24"/>
    <mergeCell ref="B22:C24"/>
    <mergeCell ref="D22:AH22"/>
    <mergeCell ref="D23:D24"/>
    <mergeCell ref="E23:E24"/>
    <mergeCell ref="G23:G24"/>
    <mergeCell ref="H23:H24"/>
    <mergeCell ref="J23:J24"/>
    <mergeCell ref="K23:K24"/>
    <mergeCell ref="M23:M24"/>
    <mergeCell ref="N23:N24"/>
    <mergeCell ref="AB20:AC20"/>
    <mergeCell ref="AD20:AE21"/>
    <mergeCell ref="AF20:AF21"/>
    <mergeCell ref="AG20:AG21"/>
    <mergeCell ref="AH20:AH21"/>
    <mergeCell ref="AB21:AC21"/>
    <mergeCell ref="S20:S21"/>
    <mergeCell ref="T20:T21"/>
    <mergeCell ref="V20:V21"/>
    <mergeCell ref="W20:W21"/>
    <mergeCell ref="Y20:Y21"/>
    <mergeCell ref="Z20:Z21"/>
    <mergeCell ref="J20:J21"/>
    <mergeCell ref="K20:K21"/>
    <mergeCell ref="M20:M21"/>
    <mergeCell ref="N20:N21"/>
    <mergeCell ref="P20:P21"/>
    <mergeCell ref="Q20:Q21"/>
    <mergeCell ref="AF17:AF18"/>
    <mergeCell ref="AG17:AG18"/>
    <mergeCell ref="AH17:AH18"/>
    <mergeCell ref="AB18:AC18"/>
    <mergeCell ref="B19:C21"/>
    <mergeCell ref="D19:AH19"/>
    <mergeCell ref="D20:D21"/>
    <mergeCell ref="E20:E21"/>
    <mergeCell ref="G20:G21"/>
    <mergeCell ref="H20:H21"/>
    <mergeCell ref="V17:V18"/>
    <mergeCell ref="W17:W18"/>
    <mergeCell ref="Y17:Y18"/>
    <mergeCell ref="Z17:Z18"/>
    <mergeCell ref="AB17:AC17"/>
    <mergeCell ref="AD17:AE18"/>
    <mergeCell ref="M17:M18"/>
    <mergeCell ref="N17:N18"/>
    <mergeCell ref="P17:P18"/>
    <mergeCell ref="Q17:Q18"/>
    <mergeCell ref="S17:S18"/>
    <mergeCell ref="T17:T18"/>
    <mergeCell ref="AH14:AH15"/>
    <mergeCell ref="AB15:AC15"/>
    <mergeCell ref="B16:C18"/>
    <mergeCell ref="D16:AH16"/>
    <mergeCell ref="D17:D18"/>
    <mergeCell ref="E17:E18"/>
    <mergeCell ref="G17:G18"/>
    <mergeCell ref="H17:H18"/>
    <mergeCell ref="J17:J18"/>
    <mergeCell ref="K17:K18"/>
    <mergeCell ref="Y14:Y15"/>
    <mergeCell ref="Z14:Z15"/>
    <mergeCell ref="AB14:AC14"/>
    <mergeCell ref="AD14:AE15"/>
    <mergeCell ref="AF14:AF15"/>
    <mergeCell ref="AG14:AG15"/>
    <mergeCell ref="P14:P15"/>
    <mergeCell ref="Q14:Q15"/>
    <mergeCell ref="S14:S15"/>
    <mergeCell ref="T14:T15"/>
    <mergeCell ref="V14:V15"/>
    <mergeCell ref="W14:W15"/>
    <mergeCell ref="B13:C15"/>
    <mergeCell ref="D13:AH13"/>
    <mergeCell ref="D14:D15"/>
    <mergeCell ref="E14:E15"/>
    <mergeCell ref="G14:G15"/>
    <mergeCell ref="H14:H15"/>
    <mergeCell ref="J14:J15"/>
    <mergeCell ref="K14:K15"/>
    <mergeCell ref="M14:M15"/>
    <mergeCell ref="N14:N15"/>
    <mergeCell ref="Z11:Z12"/>
    <mergeCell ref="AB11:AC11"/>
    <mergeCell ref="AD11:AE12"/>
    <mergeCell ref="AF11:AF12"/>
    <mergeCell ref="AG11:AG12"/>
    <mergeCell ref="AH11:AH12"/>
    <mergeCell ref="AB12:AC12"/>
    <mergeCell ref="Q11:Q12"/>
    <mergeCell ref="S11:S12"/>
    <mergeCell ref="T11:T12"/>
    <mergeCell ref="V11:V12"/>
    <mergeCell ref="W11:W12"/>
    <mergeCell ref="Y11:Y12"/>
    <mergeCell ref="H11:H12"/>
    <mergeCell ref="J11:J12"/>
    <mergeCell ref="K11:K12"/>
    <mergeCell ref="M11:M12"/>
    <mergeCell ref="N11:N12"/>
    <mergeCell ref="P11:P12"/>
    <mergeCell ref="AD8:AE9"/>
    <mergeCell ref="AF8:AF9"/>
    <mergeCell ref="AG8:AG9"/>
    <mergeCell ref="AH8:AH9"/>
    <mergeCell ref="AB9:AC9"/>
    <mergeCell ref="B10:C12"/>
    <mergeCell ref="D10:AH10"/>
    <mergeCell ref="D11:D12"/>
    <mergeCell ref="E11:E12"/>
    <mergeCell ref="G11:G12"/>
    <mergeCell ref="U8:U9"/>
    <mergeCell ref="V8:W8"/>
    <mergeCell ref="X8:X9"/>
    <mergeCell ref="Y8:Z8"/>
    <mergeCell ref="AA8:AA9"/>
    <mergeCell ref="AB8:AC8"/>
    <mergeCell ref="L8:L9"/>
    <mergeCell ref="M8:N8"/>
    <mergeCell ref="O8:O9"/>
    <mergeCell ref="P8:Q8"/>
    <mergeCell ref="R8:R9"/>
    <mergeCell ref="S8:T8"/>
    <mergeCell ref="P7:R7"/>
    <mergeCell ref="S7:U7"/>
    <mergeCell ref="V7:X7"/>
    <mergeCell ref="Y7:AA7"/>
    <mergeCell ref="B8:C9"/>
    <mergeCell ref="D8:E8"/>
    <mergeCell ref="F8:F9"/>
    <mergeCell ref="G8:H8"/>
    <mergeCell ref="I8:I9"/>
    <mergeCell ref="J8:K8"/>
    <mergeCell ref="V6:X6"/>
    <mergeCell ref="Y6:AA6"/>
    <mergeCell ref="AB6:AC7"/>
    <mergeCell ref="AD6:AE7"/>
    <mergeCell ref="AF6:AH7"/>
    <mergeCell ref="B7:C7"/>
    <mergeCell ref="D7:F7"/>
    <mergeCell ref="G7:I7"/>
    <mergeCell ref="J7:L7"/>
    <mergeCell ref="M7:O7"/>
    <mergeCell ref="B5:F5"/>
    <mergeCell ref="J5:T5"/>
    <mergeCell ref="AB5:AG5"/>
    <mergeCell ref="B6:C6"/>
    <mergeCell ref="D6:F6"/>
    <mergeCell ref="G6:I6"/>
    <mergeCell ref="J6:L6"/>
    <mergeCell ref="M6:O6"/>
    <mergeCell ref="P6:R6"/>
    <mergeCell ref="S6:U6"/>
    <mergeCell ref="B1:AH1"/>
    <mergeCell ref="B2:AH2"/>
    <mergeCell ref="C4:D4"/>
    <mergeCell ref="E4:F4"/>
    <mergeCell ref="J4:T4"/>
    <mergeCell ref="V4:AA4"/>
    <mergeCell ref="AB4:AG4"/>
  </mergeCells>
  <printOptions/>
  <pageMargins left="0.7" right="0.7" top="0.75" bottom="0.75" header="0.3" footer="0.3"/>
  <pageSetup fitToHeight="1" fitToWidth="1" horizontalDpi="300" verticalDpi="3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O1916"/>
  <sheetViews>
    <sheetView zoomScalePageLayoutView="0" workbookViewId="0" topLeftCell="A1155">
      <selection activeCell="B1064" sqref="A1064:P1177"/>
    </sheetView>
  </sheetViews>
  <sheetFormatPr defaultColWidth="9.140625" defaultRowHeight="15"/>
  <cols>
    <col min="1" max="1" width="0.42578125" style="93" customWidth="1"/>
    <col min="2" max="2" width="2.28125" style="93" customWidth="1"/>
    <col min="3" max="3" width="19.57421875" style="93" customWidth="1"/>
    <col min="4" max="4" width="9.28125" style="93" customWidth="1"/>
    <col min="5" max="5" width="11.8515625" style="93" customWidth="1"/>
    <col min="6" max="6" width="5.140625" style="93" customWidth="1"/>
    <col min="7" max="7" width="0.2890625" style="93" customWidth="1"/>
    <col min="8" max="8" width="10.7109375" style="93" customWidth="1"/>
    <col min="9" max="9" width="5.7109375" style="93" customWidth="1"/>
    <col min="10" max="10" width="6.00390625" style="93" customWidth="1"/>
    <col min="11" max="11" width="6.8515625" style="93" customWidth="1"/>
    <col min="12" max="12" width="6.140625" style="93" customWidth="1"/>
    <col min="13" max="13" width="6.421875" style="93" customWidth="1"/>
    <col min="14" max="14" width="8.140625" style="93" customWidth="1"/>
    <col min="15" max="15" width="14.28125" style="93" customWidth="1"/>
    <col min="16" max="16384" width="9.140625" style="92" customWidth="1"/>
  </cols>
  <sheetData>
    <row r="1" ht="11.25" customHeight="1"/>
    <row r="2" spans="7:14" ht="11.25" customHeight="1">
      <c r="G2" s="270" t="s">
        <v>195</v>
      </c>
      <c r="H2" s="270"/>
      <c r="I2" s="270"/>
      <c r="J2" s="270"/>
      <c r="K2" s="270"/>
      <c r="L2" s="270"/>
      <c r="M2" s="270"/>
      <c r="N2" s="270"/>
    </row>
    <row r="3" spans="7:14" ht="11.25" customHeight="1">
      <c r="G3" s="270"/>
      <c r="H3" s="270"/>
      <c r="I3" s="270"/>
      <c r="J3" s="270"/>
      <c r="K3" s="270"/>
      <c r="L3" s="270"/>
      <c r="M3" s="270"/>
      <c r="N3" s="270"/>
    </row>
    <row r="4" spans="7:14" ht="11.25" customHeight="1">
      <c r="G4" s="270"/>
      <c r="H4" s="270"/>
      <c r="I4" s="270"/>
      <c r="J4" s="270"/>
      <c r="K4" s="270"/>
      <c r="L4" s="270"/>
      <c r="M4" s="270"/>
      <c r="N4" s="270"/>
    </row>
    <row r="5" spans="7:14" ht="11.25" customHeight="1">
      <c r="G5" s="270"/>
      <c r="H5" s="270"/>
      <c r="I5" s="270"/>
      <c r="J5" s="270"/>
      <c r="K5" s="270"/>
      <c r="L5" s="270"/>
      <c r="M5" s="270"/>
      <c r="N5" s="270"/>
    </row>
    <row r="6" spans="7:14" ht="11.25" customHeight="1">
      <c r="G6" s="270"/>
      <c r="H6" s="270"/>
      <c r="I6" s="270"/>
      <c r="J6" s="270"/>
      <c r="K6" s="270"/>
      <c r="L6" s="270"/>
      <c r="M6" s="270"/>
      <c r="N6" s="270"/>
    </row>
    <row r="7" spans="7:14" ht="11.25" customHeight="1">
      <c r="G7" s="270"/>
      <c r="H7" s="270"/>
      <c r="I7" s="270"/>
      <c r="J7" s="270"/>
      <c r="K7" s="270"/>
      <c r="L7" s="270"/>
      <c r="M7" s="270"/>
      <c r="N7" s="270"/>
    </row>
    <row r="8" ht="11.25" customHeight="1"/>
    <row r="9" spans="7:14" ht="11.25" customHeight="1">
      <c r="G9" s="271" t="s">
        <v>194</v>
      </c>
      <c r="H9" s="271"/>
      <c r="I9" s="271"/>
      <c r="J9" s="271"/>
      <c r="K9" s="271"/>
      <c r="L9" s="271"/>
      <c r="M9" s="271"/>
      <c r="N9" s="271"/>
    </row>
    <row r="10" spans="7:14" ht="11.25" customHeight="1">
      <c r="G10" s="271"/>
      <c r="H10" s="271"/>
      <c r="I10" s="271"/>
      <c r="J10" s="271"/>
      <c r="K10" s="271"/>
      <c r="L10" s="271"/>
      <c r="M10" s="271"/>
      <c r="N10" s="271"/>
    </row>
    <row r="11" spans="1:15" ht="15.75" customHeight="1">
      <c r="A11" s="272" t="s">
        <v>193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</row>
    <row r="12" spans="1:15" s="93" customFormat="1" ht="15.75" customHeight="1">
      <c r="A12" s="273" t="s">
        <v>2671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</row>
    <row r="13" s="93" customFormat="1" ht="4.5" customHeight="1"/>
    <row r="14" spans="2:15" s="94" customFormat="1" ht="24.75" customHeight="1">
      <c r="B14" s="274" t="s">
        <v>191</v>
      </c>
      <c r="C14" s="274"/>
      <c r="D14" s="105" t="s">
        <v>190</v>
      </c>
      <c r="E14" s="104" t="s">
        <v>189</v>
      </c>
      <c r="F14" s="274" t="s">
        <v>188</v>
      </c>
      <c r="G14" s="274"/>
      <c r="H14" s="104" t="s">
        <v>187</v>
      </c>
      <c r="I14" s="104" t="s">
        <v>186</v>
      </c>
      <c r="J14" s="104" t="s">
        <v>185</v>
      </c>
      <c r="K14" s="104" t="s">
        <v>184</v>
      </c>
      <c r="L14" s="104" t="s">
        <v>183</v>
      </c>
      <c r="M14" s="104" t="s">
        <v>182</v>
      </c>
      <c r="N14" s="274" t="s">
        <v>181</v>
      </c>
      <c r="O14" s="274"/>
    </row>
    <row r="15" spans="2:15" ht="12.75" customHeight="1">
      <c r="B15" s="268" t="s">
        <v>2670</v>
      </c>
      <c r="C15" s="268"/>
      <c r="D15" s="99" t="s">
        <v>2669</v>
      </c>
      <c r="E15" s="96" t="s">
        <v>144</v>
      </c>
      <c r="F15" s="269" t="s">
        <v>160</v>
      </c>
      <c r="G15" s="269"/>
      <c r="H15" s="97" t="s">
        <v>2668</v>
      </c>
      <c r="I15" s="103">
        <v>2</v>
      </c>
      <c r="J15" s="98" t="s">
        <v>203</v>
      </c>
      <c r="K15" s="102">
        <v>36</v>
      </c>
      <c r="M15" s="96" t="s">
        <v>678</v>
      </c>
      <c r="N15" s="268" t="s">
        <v>2649</v>
      </c>
      <c r="O15" s="268"/>
    </row>
    <row r="16" spans="2:15" ht="24.75" customHeight="1">
      <c r="B16" s="268" t="s">
        <v>2667</v>
      </c>
      <c r="C16" s="268"/>
      <c r="D16" s="99" t="s">
        <v>2666</v>
      </c>
      <c r="E16" s="96" t="s">
        <v>273</v>
      </c>
      <c r="F16" s="269" t="s">
        <v>160</v>
      </c>
      <c r="G16" s="269"/>
      <c r="H16" s="97" t="s">
        <v>2665</v>
      </c>
      <c r="I16" s="103">
        <v>4</v>
      </c>
      <c r="J16" s="98" t="s">
        <v>164</v>
      </c>
      <c r="K16" s="102">
        <v>21</v>
      </c>
      <c r="M16" s="96" t="s">
        <v>678</v>
      </c>
      <c r="N16" s="268" t="s">
        <v>2664</v>
      </c>
      <c r="O16" s="268"/>
    </row>
    <row r="17" spans="2:15" ht="12.75" customHeight="1">
      <c r="B17" s="268" t="s">
        <v>2646</v>
      </c>
      <c r="C17" s="268"/>
      <c r="D17" s="99" t="s">
        <v>2645</v>
      </c>
      <c r="E17" s="96" t="s">
        <v>273</v>
      </c>
      <c r="F17" s="269" t="s">
        <v>160</v>
      </c>
      <c r="G17" s="269"/>
      <c r="H17" s="97" t="s">
        <v>2663</v>
      </c>
      <c r="I17" s="103">
        <v>6</v>
      </c>
      <c r="J17" s="98" t="s">
        <v>164</v>
      </c>
      <c r="K17" s="102">
        <v>19</v>
      </c>
      <c r="N17" s="268" t="s">
        <v>2643</v>
      </c>
      <c r="O17" s="268"/>
    </row>
    <row r="18" spans="2:15" ht="12.75" customHeight="1">
      <c r="B18" s="268" t="s">
        <v>2662</v>
      </c>
      <c r="C18" s="268"/>
      <c r="D18" s="99" t="s">
        <v>2661</v>
      </c>
      <c r="E18" s="96" t="s">
        <v>485</v>
      </c>
      <c r="F18" s="269" t="s">
        <v>160</v>
      </c>
      <c r="G18" s="269"/>
      <c r="H18" s="97" t="s">
        <v>2660</v>
      </c>
      <c r="I18" s="103">
        <v>6</v>
      </c>
      <c r="J18" s="98" t="s">
        <v>164</v>
      </c>
      <c r="K18" s="102">
        <v>19</v>
      </c>
      <c r="M18" s="96" t="s">
        <v>678</v>
      </c>
      <c r="N18" s="268" t="s">
        <v>2659</v>
      </c>
      <c r="O18" s="268"/>
    </row>
    <row r="19" spans="2:15" ht="12.75" customHeight="1">
      <c r="B19" s="268" t="s">
        <v>2642</v>
      </c>
      <c r="C19" s="268"/>
      <c r="D19" s="99" t="s">
        <v>557</v>
      </c>
      <c r="E19" s="96" t="s">
        <v>205</v>
      </c>
      <c r="F19" s="269" t="s">
        <v>160</v>
      </c>
      <c r="G19" s="269"/>
      <c r="H19" s="97" t="s">
        <v>2658</v>
      </c>
      <c r="I19" s="103">
        <v>6</v>
      </c>
      <c r="J19" s="98" t="s">
        <v>164</v>
      </c>
      <c r="K19" s="102">
        <v>19</v>
      </c>
      <c r="M19" s="96" t="s">
        <v>678</v>
      </c>
      <c r="N19" s="268" t="s">
        <v>2640</v>
      </c>
      <c r="O19" s="268"/>
    </row>
    <row r="20" spans="2:15" ht="36.75" customHeight="1">
      <c r="B20" s="268" t="s">
        <v>2657</v>
      </c>
      <c r="C20" s="268"/>
      <c r="D20" s="99" t="s">
        <v>2656</v>
      </c>
      <c r="E20" s="96" t="s">
        <v>144</v>
      </c>
      <c r="F20" s="269" t="s">
        <v>160</v>
      </c>
      <c r="G20" s="269"/>
      <c r="H20" s="97" t="s">
        <v>1066</v>
      </c>
      <c r="I20" s="103">
        <v>8</v>
      </c>
      <c r="J20" s="98" t="s">
        <v>164</v>
      </c>
      <c r="K20" s="102">
        <v>17</v>
      </c>
      <c r="M20" s="96" t="s">
        <v>678</v>
      </c>
      <c r="N20" s="268" t="s">
        <v>2655</v>
      </c>
      <c r="O20" s="268"/>
    </row>
    <row r="21" spans="2:15" ht="24.75" customHeight="1">
      <c r="B21" s="268" t="s">
        <v>2654</v>
      </c>
      <c r="C21" s="268"/>
      <c r="D21" s="99" t="s">
        <v>2586</v>
      </c>
      <c r="E21" s="96" t="s">
        <v>144</v>
      </c>
      <c r="F21" s="269" t="s">
        <v>160</v>
      </c>
      <c r="G21" s="269"/>
      <c r="H21" s="97" t="s">
        <v>706</v>
      </c>
      <c r="I21" s="103">
        <v>10</v>
      </c>
      <c r="J21" s="98" t="s">
        <v>164</v>
      </c>
      <c r="K21" s="102">
        <v>15</v>
      </c>
      <c r="M21" s="96" t="s">
        <v>678</v>
      </c>
      <c r="N21" s="268" t="s">
        <v>2653</v>
      </c>
      <c r="O21" s="268"/>
    </row>
    <row r="22" spans="2:15" ht="12.75" customHeight="1">
      <c r="B22" s="268" t="s">
        <v>2639</v>
      </c>
      <c r="C22" s="268"/>
      <c r="D22" s="99" t="s">
        <v>2638</v>
      </c>
      <c r="E22" s="96" t="s">
        <v>168</v>
      </c>
      <c r="F22" s="269" t="s">
        <v>167</v>
      </c>
      <c r="G22" s="269"/>
      <c r="H22" s="97" t="s">
        <v>1015</v>
      </c>
      <c r="I22" s="103">
        <v>14</v>
      </c>
      <c r="J22" s="98" t="s">
        <v>245</v>
      </c>
      <c r="K22" s="102">
        <v>11</v>
      </c>
      <c r="M22" s="96" t="s">
        <v>678</v>
      </c>
      <c r="N22" s="268" t="s">
        <v>2637</v>
      </c>
      <c r="O22" s="268"/>
    </row>
    <row r="23" spans="2:15" ht="12.75" customHeight="1">
      <c r="B23" s="268" t="s">
        <v>2652</v>
      </c>
      <c r="C23" s="268"/>
      <c r="D23" s="99" t="s">
        <v>2651</v>
      </c>
      <c r="E23" s="96" t="s">
        <v>150</v>
      </c>
      <c r="F23" s="269" t="s">
        <v>160</v>
      </c>
      <c r="G23" s="269"/>
      <c r="H23" s="97" t="s">
        <v>2650</v>
      </c>
      <c r="I23" s="103">
        <v>14</v>
      </c>
      <c r="J23" s="98" t="s">
        <v>245</v>
      </c>
      <c r="K23" s="102">
        <v>11</v>
      </c>
      <c r="M23" s="96" t="s">
        <v>678</v>
      </c>
      <c r="N23" s="268" t="s">
        <v>2649</v>
      </c>
      <c r="O23" s="268"/>
    </row>
    <row r="24" spans="2:15" ht="12.75" customHeight="1">
      <c r="B24" s="268" t="s">
        <v>2632</v>
      </c>
      <c r="C24" s="268"/>
      <c r="D24" s="99" t="s">
        <v>2631</v>
      </c>
      <c r="E24" s="96" t="s">
        <v>342</v>
      </c>
      <c r="F24" s="269" t="s">
        <v>160</v>
      </c>
      <c r="G24" s="269"/>
      <c r="H24" s="97" t="s">
        <v>2648</v>
      </c>
      <c r="I24" s="103">
        <v>18</v>
      </c>
      <c r="J24" s="98" t="s">
        <v>245</v>
      </c>
      <c r="K24" s="102">
        <v>7</v>
      </c>
      <c r="M24" s="96" t="s">
        <v>678</v>
      </c>
      <c r="N24" s="268" t="s">
        <v>2630</v>
      </c>
      <c r="O24" s="268"/>
    </row>
    <row r="25" spans="2:15" ht="24.75" customHeight="1">
      <c r="B25" s="268" t="s">
        <v>2629</v>
      </c>
      <c r="C25" s="268"/>
      <c r="D25" s="99" t="s">
        <v>953</v>
      </c>
      <c r="E25" s="96" t="s">
        <v>231</v>
      </c>
      <c r="F25" s="269" t="s">
        <v>160</v>
      </c>
      <c r="G25" s="269"/>
      <c r="H25" s="97" t="s">
        <v>2647</v>
      </c>
      <c r="I25" s="103">
        <v>22</v>
      </c>
      <c r="J25" s="98" t="s">
        <v>164</v>
      </c>
      <c r="K25" s="102">
        <v>3</v>
      </c>
      <c r="M25" s="96" t="s">
        <v>678</v>
      </c>
      <c r="N25" s="268" t="s">
        <v>2628</v>
      </c>
      <c r="O25" s="268"/>
    </row>
    <row r="26" spans="2:15" ht="12.75" customHeight="1">
      <c r="B26" s="268" t="s">
        <v>2636</v>
      </c>
      <c r="C26" s="268"/>
      <c r="D26" s="99" t="s">
        <v>2635</v>
      </c>
      <c r="E26" s="96" t="s">
        <v>273</v>
      </c>
      <c r="F26" s="269" t="s">
        <v>160</v>
      </c>
      <c r="G26" s="269"/>
      <c r="H26" s="97" t="s">
        <v>19</v>
      </c>
      <c r="M26" s="96" t="s">
        <v>678</v>
      </c>
      <c r="N26" s="268" t="s">
        <v>2633</v>
      </c>
      <c r="O26" s="268"/>
    </row>
    <row r="27" spans="2:15" ht="12.75" customHeight="1">
      <c r="B27" s="95"/>
      <c r="C27" s="95"/>
      <c r="D27" s="95"/>
      <c r="E27" s="267" t="s">
        <v>170</v>
      </c>
      <c r="F27" s="267"/>
      <c r="G27" s="267"/>
      <c r="H27" s="267"/>
      <c r="I27" s="267"/>
      <c r="J27" s="267"/>
      <c r="K27" s="101">
        <v>178</v>
      </c>
      <c r="L27" s="95"/>
      <c r="M27" s="95"/>
      <c r="N27" s="95"/>
      <c r="O27" s="95"/>
    </row>
    <row r="28" s="93" customFormat="1" ht="7.5" customHeight="1"/>
    <row r="29" spans="2:3" ht="12.75" customHeight="1">
      <c r="B29" s="100" t="s">
        <v>169</v>
      </c>
      <c r="C29" s="100"/>
    </row>
    <row r="30" s="93" customFormat="1" ht="6" customHeight="1"/>
    <row r="31" spans="2:15" ht="12.75" customHeight="1">
      <c r="B31" s="268" t="s">
        <v>2646</v>
      </c>
      <c r="C31" s="268"/>
      <c r="D31" s="99" t="s">
        <v>2645</v>
      </c>
      <c r="E31" s="96" t="s">
        <v>231</v>
      </c>
      <c r="F31" s="269" t="s">
        <v>160</v>
      </c>
      <c r="G31" s="269"/>
      <c r="H31" s="97" t="s">
        <v>2644</v>
      </c>
      <c r="I31" s="103">
        <v>8</v>
      </c>
      <c r="J31" s="98" t="s">
        <v>164</v>
      </c>
      <c r="K31" s="102">
        <v>17</v>
      </c>
      <c r="N31" s="268" t="s">
        <v>2643</v>
      </c>
      <c r="O31" s="268"/>
    </row>
    <row r="32" spans="2:15" ht="12.75" customHeight="1">
      <c r="B32" s="268" t="s">
        <v>2642</v>
      </c>
      <c r="C32" s="268"/>
      <c r="D32" s="99" t="s">
        <v>557</v>
      </c>
      <c r="E32" s="96" t="s">
        <v>273</v>
      </c>
      <c r="F32" s="269" t="s">
        <v>160</v>
      </c>
      <c r="G32" s="269"/>
      <c r="H32" s="97" t="s">
        <v>2641</v>
      </c>
      <c r="I32" s="103">
        <v>15</v>
      </c>
      <c r="J32" s="98" t="s">
        <v>245</v>
      </c>
      <c r="K32" s="102">
        <v>10</v>
      </c>
      <c r="M32" s="96" t="s">
        <v>678</v>
      </c>
      <c r="N32" s="268" t="s">
        <v>2640</v>
      </c>
      <c r="O32" s="268"/>
    </row>
    <row r="33" spans="2:15" ht="12.75" customHeight="1">
      <c r="B33" s="268" t="s">
        <v>2639</v>
      </c>
      <c r="C33" s="268"/>
      <c r="D33" s="99" t="s">
        <v>2638</v>
      </c>
      <c r="E33" s="96" t="s">
        <v>161</v>
      </c>
      <c r="F33" s="269" t="s">
        <v>160</v>
      </c>
      <c r="G33" s="269"/>
      <c r="H33" s="97" t="s">
        <v>996</v>
      </c>
      <c r="I33" s="103">
        <v>21</v>
      </c>
      <c r="J33" s="98" t="s">
        <v>245</v>
      </c>
      <c r="K33" s="102">
        <v>4</v>
      </c>
      <c r="M33" s="96" t="s">
        <v>678</v>
      </c>
      <c r="N33" s="268" t="s">
        <v>2637</v>
      </c>
      <c r="O33" s="268"/>
    </row>
    <row r="34" spans="2:15" ht="12.75" customHeight="1">
      <c r="B34" s="268" t="s">
        <v>2636</v>
      </c>
      <c r="C34" s="268"/>
      <c r="D34" s="99" t="s">
        <v>2635</v>
      </c>
      <c r="E34" s="96" t="s">
        <v>231</v>
      </c>
      <c r="F34" s="269" t="s">
        <v>160</v>
      </c>
      <c r="G34" s="269"/>
      <c r="H34" s="97" t="s">
        <v>2634</v>
      </c>
      <c r="I34" s="103">
        <v>26</v>
      </c>
      <c r="J34" s="98" t="s">
        <v>245</v>
      </c>
      <c r="M34" s="96" t="s">
        <v>678</v>
      </c>
      <c r="N34" s="268" t="s">
        <v>2633</v>
      </c>
      <c r="O34" s="268"/>
    </row>
    <row r="35" spans="2:15" ht="12.75" customHeight="1">
      <c r="B35" s="268" t="s">
        <v>2632</v>
      </c>
      <c r="C35" s="268"/>
      <c r="D35" s="99" t="s">
        <v>2631</v>
      </c>
      <c r="E35" s="96" t="s">
        <v>231</v>
      </c>
      <c r="F35" s="269" t="s">
        <v>160</v>
      </c>
      <c r="G35" s="269"/>
      <c r="H35" s="97" t="s">
        <v>230</v>
      </c>
      <c r="M35" s="96" t="s">
        <v>678</v>
      </c>
      <c r="N35" s="268" t="s">
        <v>2630</v>
      </c>
      <c r="O35" s="268"/>
    </row>
    <row r="36" spans="2:15" ht="24.75" customHeight="1">
      <c r="B36" s="268" t="s">
        <v>2629</v>
      </c>
      <c r="C36" s="268"/>
      <c r="D36" s="99" t="s">
        <v>953</v>
      </c>
      <c r="E36" s="96" t="s">
        <v>273</v>
      </c>
      <c r="F36" s="269" t="s">
        <v>160</v>
      </c>
      <c r="G36" s="269"/>
      <c r="H36" s="97" t="s">
        <v>19</v>
      </c>
      <c r="M36" s="96" t="s">
        <v>678</v>
      </c>
      <c r="N36" s="268" t="s">
        <v>2628</v>
      </c>
      <c r="O36" s="268"/>
    </row>
    <row r="37" spans="2:15" ht="11.25" customHeight="1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</row>
    <row r="38" spans="2:3" ht="12.75" customHeight="1">
      <c r="B38" s="94" t="s">
        <v>38</v>
      </c>
      <c r="C38" s="94"/>
    </row>
    <row r="39" spans="2:11" ht="12.75" customHeight="1">
      <c r="B39" s="93" t="s">
        <v>39</v>
      </c>
      <c r="K39" s="94" t="s">
        <v>40</v>
      </c>
    </row>
    <row r="40" ht="11.25" customHeight="1"/>
    <row r="41" ht="11.25" customHeight="1"/>
    <row r="42" spans="2:11" ht="12.75" customHeight="1">
      <c r="B42" s="94" t="s">
        <v>53</v>
      </c>
      <c r="C42" s="94"/>
      <c r="K42" s="94" t="s">
        <v>42</v>
      </c>
    </row>
    <row r="43" s="93" customFormat="1" ht="11.25" customHeight="1">
      <c r="B43" s="93" t="s">
        <v>39</v>
      </c>
    </row>
    <row r="44" ht="11.25" customHeight="1"/>
    <row r="45" spans="7:14" ht="11.25" customHeight="1">
      <c r="G45" s="270" t="s">
        <v>195</v>
      </c>
      <c r="H45" s="270"/>
      <c r="I45" s="270"/>
      <c r="J45" s="270"/>
      <c r="K45" s="270"/>
      <c r="L45" s="270"/>
      <c r="M45" s="270"/>
      <c r="N45" s="270"/>
    </row>
    <row r="46" spans="7:14" ht="11.25" customHeight="1">
      <c r="G46" s="270"/>
      <c r="H46" s="270"/>
      <c r="I46" s="270"/>
      <c r="J46" s="270"/>
      <c r="K46" s="270"/>
      <c r="L46" s="270"/>
      <c r="M46" s="270"/>
      <c r="N46" s="270"/>
    </row>
    <row r="47" spans="7:14" ht="11.25" customHeight="1">
      <c r="G47" s="270"/>
      <c r="H47" s="270"/>
      <c r="I47" s="270"/>
      <c r="J47" s="270"/>
      <c r="K47" s="270"/>
      <c r="L47" s="270"/>
      <c r="M47" s="270"/>
      <c r="N47" s="270"/>
    </row>
    <row r="48" spans="7:14" ht="11.25" customHeight="1">
      <c r="G48" s="270"/>
      <c r="H48" s="270"/>
      <c r="I48" s="270"/>
      <c r="J48" s="270"/>
      <c r="K48" s="270"/>
      <c r="L48" s="270"/>
      <c r="M48" s="270"/>
      <c r="N48" s="270"/>
    </row>
    <row r="49" spans="7:14" ht="11.25" customHeight="1">
      <c r="G49" s="270"/>
      <c r="H49" s="270"/>
      <c r="I49" s="270"/>
      <c r="J49" s="270"/>
      <c r="K49" s="270"/>
      <c r="L49" s="270"/>
      <c r="M49" s="270"/>
      <c r="N49" s="270"/>
    </row>
    <row r="50" spans="7:14" ht="11.25" customHeight="1">
      <c r="G50" s="270"/>
      <c r="H50" s="270"/>
      <c r="I50" s="270"/>
      <c r="J50" s="270"/>
      <c r="K50" s="270"/>
      <c r="L50" s="270"/>
      <c r="M50" s="270"/>
      <c r="N50" s="270"/>
    </row>
    <row r="51" ht="11.25" customHeight="1"/>
    <row r="52" spans="7:14" ht="11.25" customHeight="1">
      <c r="G52" s="271" t="s">
        <v>194</v>
      </c>
      <c r="H52" s="271"/>
      <c r="I52" s="271"/>
      <c r="J52" s="271"/>
      <c r="K52" s="271"/>
      <c r="L52" s="271"/>
      <c r="M52" s="271"/>
      <c r="N52" s="271"/>
    </row>
    <row r="53" spans="7:14" ht="11.25" customHeight="1">
      <c r="G53" s="271"/>
      <c r="H53" s="271"/>
      <c r="I53" s="271"/>
      <c r="J53" s="271"/>
      <c r="K53" s="271"/>
      <c r="L53" s="271"/>
      <c r="M53" s="271"/>
      <c r="N53" s="271"/>
    </row>
    <row r="54" spans="1:15" ht="15.75" customHeight="1">
      <c r="A54" s="272" t="s">
        <v>193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</row>
    <row r="55" spans="1:15" s="93" customFormat="1" ht="15.75" customHeight="1">
      <c r="A55" s="273" t="s">
        <v>20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</row>
    <row r="56" s="93" customFormat="1" ht="4.5" customHeight="1"/>
    <row r="57" spans="2:15" s="94" customFormat="1" ht="24.75" customHeight="1">
      <c r="B57" s="274" t="s">
        <v>191</v>
      </c>
      <c r="C57" s="274"/>
      <c r="D57" s="105" t="s">
        <v>190</v>
      </c>
      <c r="E57" s="104" t="s">
        <v>189</v>
      </c>
      <c r="F57" s="274" t="s">
        <v>188</v>
      </c>
      <c r="G57" s="274"/>
      <c r="H57" s="104" t="s">
        <v>187</v>
      </c>
      <c r="I57" s="104" t="s">
        <v>186</v>
      </c>
      <c r="J57" s="104" t="s">
        <v>185</v>
      </c>
      <c r="K57" s="104" t="s">
        <v>184</v>
      </c>
      <c r="L57" s="104" t="s">
        <v>183</v>
      </c>
      <c r="M57" s="104" t="s">
        <v>182</v>
      </c>
      <c r="N57" s="274" t="s">
        <v>181</v>
      </c>
      <c r="O57" s="274"/>
    </row>
    <row r="58" spans="2:15" ht="12.75" customHeight="1">
      <c r="B58" s="268" t="s">
        <v>2597</v>
      </c>
      <c r="C58" s="268"/>
      <c r="D58" s="99" t="s">
        <v>2596</v>
      </c>
      <c r="E58" s="96" t="s">
        <v>432</v>
      </c>
      <c r="F58" s="269" t="s">
        <v>160</v>
      </c>
      <c r="G58" s="269"/>
      <c r="H58" s="97" t="s">
        <v>2627</v>
      </c>
      <c r="I58" s="103">
        <v>1</v>
      </c>
      <c r="J58" s="98" t="s">
        <v>348</v>
      </c>
      <c r="K58" s="102">
        <v>50</v>
      </c>
      <c r="M58" s="96" t="s">
        <v>197</v>
      </c>
      <c r="N58" s="268" t="s">
        <v>2594</v>
      </c>
      <c r="O58" s="268"/>
    </row>
    <row r="59" spans="2:15" ht="12.75" customHeight="1">
      <c r="B59" s="268" t="s">
        <v>2603</v>
      </c>
      <c r="C59" s="268"/>
      <c r="D59" s="99" t="s">
        <v>2602</v>
      </c>
      <c r="E59" s="96" t="s">
        <v>205</v>
      </c>
      <c r="F59" s="269" t="s">
        <v>160</v>
      </c>
      <c r="G59" s="269"/>
      <c r="H59" s="97" t="s">
        <v>2626</v>
      </c>
      <c r="I59" s="103">
        <v>1</v>
      </c>
      <c r="J59" s="98" t="s">
        <v>203</v>
      </c>
      <c r="K59" s="102">
        <v>40</v>
      </c>
      <c r="M59" s="96" t="s">
        <v>197</v>
      </c>
      <c r="N59" s="268" t="s">
        <v>2594</v>
      </c>
      <c r="O59" s="268"/>
    </row>
    <row r="60" spans="2:15" ht="12.75" customHeight="1">
      <c r="B60" s="268" t="s">
        <v>2582</v>
      </c>
      <c r="C60" s="268"/>
      <c r="D60" s="99" t="s">
        <v>2581</v>
      </c>
      <c r="E60" s="96" t="s">
        <v>634</v>
      </c>
      <c r="F60" s="269" t="s">
        <v>160</v>
      </c>
      <c r="G60" s="269"/>
      <c r="H60" s="97" t="s">
        <v>2625</v>
      </c>
      <c r="I60" s="103">
        <v>2</v>
      </c>
      <c r="J60" s="98" t="s">
        <v>203</v>
      </c>
      <c r="K60" s="102">
        <v>36</v>
      </c>
      <c r="M60" s="96" t="s">
        <v>197</v>
      </c>
      <c r="N60" s="268" t="s">
        <v>2579</v>
      </c>
      <c r="O60" s="268"/>
    </row>
    <row r="61" spans="2:15" ht="12.75" customHeight="1">
      <c r="B61" s="268" t="s">
        <v>2587</v>
      </c>
      <c r="C61" s="268"/>
      <c r="D61" s="99" t="s">
        <v>2586</v>
      </c>
      <c r="E61" s="96" t="s">
        <v>432</v>
      </c>
      <c r="F61" s="269" t="s">
        <v>160</v>
      </c>
      <c r="G61" s="269"/>
      <c r="H61" s="97" t="s">
        <v>2624</v>
      </c>
      <c r="I61" s="103">
        <v>2</v>
      </c>
      <c r="J61" s="98" t="s">
        <v>203</v>
      </c>
      <c r="K61" s="102">
        <v>36</v>
      </c>
      <c r="M61" s="96" t="s">
        <v>197</v>
      </c>
      <c r="N61" s="268" t="s">
        <v>2584</v>
      </c>
      <c r="O61" s="268"/>
    </row>
    <row r="62" spans="2:15" ht="12.75" customHeight="1">
      <c r="B62" s="268" t="s">
        <v>2593</v>
      </c>
      <c r="C62" s="268"/>
      <c r="D62" s="99" t="s">
        <v>2592</v>
      </c>
      <c r="E62" s="96" t="s">
        <v>432</v>
      </c>
      <c r="F62" s="269" t="s">
        <v>160</v>
      </c>
      <c r="G62" s="269"/>
      <c r="H62" s="97" t="s">
        <v>2623</v>
      </c>
      <c r="I62" s="103">
        <v>3</v>
      </c>
      <c r="J62" s="98" t="s">
        <v>203</v>
      </c>
      <c r="K62" s="102">
        <v>33</v>
      </c>
      <c r="M62" s="96" t="s">
        <v>197</v>
      </c>
      <c r="N62" s="268" t="s">
        <v>2584</v>
      </c>
      <c r="O62" s="268"/>
    </row>
    <row r="63" spans="2:15" ht="12.75" customHeight="1">
      <c r="B63" s="268" t="s">
        <v>2622</v>
      </c>
      <c r="C63" s="268"/>
      <c r="D63" s="99" t="s">
        <v>2621</v>
      </c>
      <c r="E63" s="96" t="s">
        <v>215</v>
      </c>
      <c r="F63" s="269" t="s">
        <v>160</v>
      </c>
      <c r="G63" s="269"/>
      <c r="H63" s="97" t="s">
        <v>2620</v>
      </c>
      <c r="I63" s="103">
        <v>4</v>
      </c>
      <c r="J63" s="98" t="s">
        <v>203</v>
      </c>
      <c r="K63" s="102">
        <v>31</v>
      </c>
      <c r="M63" s="96" t="s">
        <v>197</v>
      </c>
      <c r="N63" s="268" t="s">
        <v>2576</v>
      </c>
      <c r="O63" s="268"/>
    </row>
    <row r="64" spans="2:15" ht="12.75" customHeight="1">
      <c r="B64" s="268" t="s">
        <v>2600</v>
      </c>
      <c r="C64" s="268"/>
      <c r="D64" s="99" t="s">
        <v>585</v>
      </c>
      <c r="E64" s="96" t="s">
        <v>722</v>
      </c>
      <c r="F64" s="269" t="s">
        <v>160</v>
      </c>
      <c r="G64" s="269"/>
      <c r="H64" s="97" t="s">
        <v>2619</v>
      </c>
      <c r="I64" s="103">
        <v>3</v>
      </c>
      <c r="J64" s="98" t="s">
        <v>164</v>
      </c>
      <c r="K64" s="102">
        <v>23</v>
      </c>
      <c r="M64" s="96" t="s">
        <v>197</v>
      </c>
      <c r="N64" s="268" t="s">
        <v>2598</v>
      </c>
      <c r="O64" s="268"/>
    </row>
    <row r="65" spans="2:15" ht="24.75" customHeight="1">
      <c r="B65" s="268" t="s">
        <v>2574</v>
      </c>
      <c r="C65" s="268"/>
      <c r="D65" s="99" t="s">
        <v>2573</v>
      </c>
      <c r="E65" s="96" t="s">
        <v>152</v>
      </c>
      <c r="F65" s="269" t="s">
        <v>160</v>
      </c>
      <c r="G65" s="269"/>
      <c r="H65" s="97" t="s">
        <v>2247</v>
      </c>
      <c r="I65" s="103">
        <v>4</v>
      </c>
      <c r="J65" s="98" t="s">
        <v>164</v>
      </c>
      <c r="K65" s="102">
        <v>21</v>
      </c>
      <c r="M65" s="96" t="s">
        <v>172</v>
      </c>
      <c r="N65" s="268" t="s">
        <v>2572</v>
      </c>
      <c r="O65" s="268"/>
    </row>
    <row r="66" spans="2:15" ht="12.75" customHeight="1">
      <c r="B66" s="268" t="s">
        <v>2618</v>
      </c>
      <c r="C66" s="268"/>
      <c r="D66" s="99" t="s">
        <v>2617</v>
      </c>
      <c r="E66" s="96" t="s">
        <v>432</v>
      </c>
      <c r="F66" s="269" t="s">
        <v>160</v>
      </c>
      <c r="G66" s="269"/>
      <c r="H66" s="97" t="s">
        <v>2616</v>
      </c>
      <c r="I66" s="103">
        <v>4</v>
      </c>
      <c r="J66" s="98" t="s">
        <v>164</v>
      </c>
      <c r="K66" s="102">
        <v>21</v>
      </c>
      <c r="M66" s="96" t="s">
        <v>197</v>
      </c>
      <c r="N66" s="268" t="s">
        <v>2584</v>
      </c>
      <c r="O66" s="268"/>
    </row>
    <row r="67" spans="2:15" ht="12.75" customHeight="1">
      <c r="B67" s="268" t="s">
        <v>2615</v>
      </c>
      <c r="C67" s="268"/>
      <c r="D67" s="99" t="s">
        <v>2614</v>
      </c>
      <c r="E67" s="96" t="s">
        <v>304</v>
      </c>
      <c r="F67" s="269" t="s">
        <v>160</v>
      </c>
      <c r="G67" s="269"/>
      <c r="H67" s="97" t="s">
        <v>2613</v>
      </c>
      <c r="I67" s="103">
        <v>7</v>
      </c>
      <c r="J67" s="98" t="s">
        <v>164</v>
      </c>
      <c r="K67" s="102">
        <v>19</v>
      </c>
      <c r="M67" s="96" t="s">
        <v>197</v>
      </c>
      <c r="N67" s="268" t="s">
        <v>2576</v>
      </c>
      <c r="O67" s="268"/>
    </row>
    <row r="68" spans="2:15" ht="12.75" customHeight="1">
      <c r="B68" s="268" t="s">
        <v>2590</v>
      </c>
      <c r="C68" s="268"/>
      <c r="D68" s="99" t="s">
        <v>2589</v>
      </c>
      <c r="E68" s="96" t="s">
        <v>231</v>
      </c>
      <c r="F68" s="269" t="s">
        <v>160</v>
      </c>
      <c r="G68" s="269"/>
      <c r="H68" s="97" t="s">
        <v>2612</v>
      </c>
      <c r="I68" s="103">
        <v>7</v>
      </c>
      <c r="J68" s="98" t="s">
        <v>164</v>
      </c>
      <c r="K68" s="102">
        <v>18</v>
      </c>
      <c r="M68" s="96" t="s">
        <v>172</v>
      </c>
      <c r="N68" s="268" t="s">
        <v>2588</v>
      </c>
      <c r="O68" s="268"/>
    </row>
    <row r="69" spans="2:15" ht="24.75" customHeight="1">
      <c r="B69" s="268" t="s">
        <v>2569</v>
      </c>
      <c r="C69" s="268"/>
      <c r="D69" s="99" t="s">
        <v>2568</v>
      </c>
      <c r="E69" s="96" t="s">
        <v>168</v>
      </c>
      <c r="F69" s="269" t="s">
        <v>167</v>
      </c>
      <c r="G69" s="269"/>
      <c r="H69" s="97" t="s">
        <v>2468</v>
      </c>
      <c r="I69" s="103">
        <v>10</v>
      </c>
      <c r="J69" s="98" t="s">
        <v>245</v>
      </c>
      <c r="K69" s="102">
        <v>15</v>
      </c>
      <c r="M69" s="96" t="s">
        <v>172</v>
      </c>
      <c r="N69" s="268" t="s">
        <v>2566</v>
      </c>
      <c r="O69" s="268"/>
    </row>
    <row r="70" spans="2:15" ht="12.75" customHeight="1">
      <c r="B70" s="268" t="s">
        <v>2611</v>
      </c>
      <c r="C70" s="268"/>
      <c r="D70" s="99" t="s">
        <v>1992</v>
      </c>
      <c r="E70" s="96" t="s">
        <v>304</v>
      </c>
      <c r="F70" s="269" t="s">
        <v>160</v>
      </c>
      <c r="G70" s="269"/>
      <c r="H70" s="97" t="s">
        <v>2610</v>
      </c>
      <c r="I70" s="103">
        <v>13</v>
      </c>
      <c r="J70" s="98" t="s">
        <v>245</v>
      </c>
      <c r="K70" s="102">
        <v>13</v>
      </c>
      <c r="M70" s="96" t="s">
        <v>197</v>
      </c>
      <c r="N70" s="268" t="s">
        <v>2609</v>
      </c>
      <c r="O70" s="268"/>
    </row>
    <row r="71" spans="2:15" ht="12.75" customHeight="1">
      <c r="B71" s="268" t="s">
        <v>2571</v>
      </c>
      <c r="C71" s="268"/>
      <c r="D71" s="99" t="s">
        <v>1422</v>
      </c>
      <c r="E71" s="96" t="s">
        <v>161</v>
      </c>
      <c r="F71" s="269" t="s">
        <v>160</v>
      </c>
      <c r="G71" s="269"/>
      <c r="H71" s="97" t="s">
        <v>2608</v>
      </c>
      <c r="I71" s="103">
        <v>14</v>
      </c>
      <c r="J71" s="98" t="s">
        <v>164</v>
      </c>
      <c r="K71" s="102">
        <v>11</v>
      </c>
      <c r="M71" s="96" t="s">
        <v>172</v>
      </c>
      <c r="N71" s="268" t="s">
        <v>2570</v>
      </c>
      <c r="O71" s="268"/>
    </row>
    <row r="72" spans="2:15" ht="12.75" customHeight="1">
      <c r="B72" s="268" t="s">
        <v>2578</v>
      </c>
      <c r="C72" s="268"/>
      <c r="D72" s="99" t="s">
        <v>1453</v>
      </c>
      <c r="E72" s="96" t="s">
        <v>485</v>
      </c>
      <c r="F72" s="269" t="s">
        <v>160</v>
      </c>
      <c r="G72" s="269"/>
      <c r="H72" s="97" t="s">
        <v>2607</v>
      </c>
      <c r="I72" s="103">
        <v>15</v>
      </c>
      <c r="J72" s="98" t="s">
        <v>245</v>
      </c>
      <c r="K72" s="102">
        <v>10</v>
      </c>
      <c r="M72" s="96" t="s">
        <v>197</v>
      </c>
      <c r="N72" s="268" t="s">
        <v>2576</v>
      </c>
      <c r="O72" s="268"/>
    </row>
    <row r="73" spans="2:15" ht="12.75" customHeight="1">
      <c r="B73" s="268" t="s">
        <v>2565</v>
      </c>
      <c r="C73" s="268"/>
      <c r="D73" s="99" t="s">
        <v>2564</v>
      </c>
      <c r="E73" s="96" t="s">
        <v>342</v>
      </c>
      <c r="F73" s="269" t="s">
        <v>160</v>
      </c>
      <c r="G73" s="269"/>
      <c r="H73" s="97" t="s">
        <v>2606</v>
      </c>
      <c r="I73" s="103">
        <v>21</v>
      </c>
      <c r="J73" s="98" t="s">
        <v>245</v>
      </c>
      <c r="K73" s="102">
        <v>4</v>
      </c>
      <c r="M73" s="96" t="s">
        <v>197</v>
      </c>
      <c r="N73" s="268" t="s">
        <v>2563</v>
      </c>
      <c r="O73" s="268"/>
    </row>
    <row r="74" spans="2:15" ht="24.75" customHeight="1">
      <c r="B74" s="268" t="s">
        <v>2605</v>
      </c>
      <c r="C74" s="268"/>
      <c r="D74" s="99" t="s">
        <v>1450</v>
      </c>
      <c r="E74" s="96" t="s">
        <v>231</v>
      </c>
      <c r="F74" s="269" t="s">
        <v>160</v>
      </c>
      <c r="G74" s="269"/>
      <c r="H74" s="97" t="s">
        <v>2604</v>
      </c>
      <c r="I74" s="103">
        <v>27</v>
      </c>
      <c r="J74" s="98" t="s">
        <v>164</v>
      </c>
      <c r="M74" s="96" t="s">
        <v>172</v>
      </c>
      <c r="N74" s="268" t="s">
        <v>2566</v>
      </c>
      <c r="O74" s="268"/>
    </row>
    <row r="75" spans="2:15" ht="12.75" customHeight="1">
      <c r="B75" s="95"/>
      <c r="C75" s="95"/>
      <c r="D75" s="95"/>
      <c r="E75" s="267" t="s">
        <v>170</v>
      </c>
      <c r="F75" s="267"/>
      <c r="G75" s="267"/>
      <c r="H75" s="267"/>
      <c r="I75" s="267"/>
      <c r="J75" s="267"/>
      <c r="K75" s="101">
        <v>381</v>
      </c>
      <c r="L75" s="95"/>
      <c r="M75" s="95"/>
      <c r="N75" s="95"/>
      <c r="O75" s="95"/>
    </row>
    <row r="76" s="93" customFormat="1" ht="7.5" customHeight="1"/>
    <row r="77" spans="2:3" ht="12.75" customHeight="1">
      <c r="B77" s="100" t="s">
        <v>169</v>
      </c>
      <c r="C77" s="100"/>
    </row>
    <row r="78" s="93" customFormat="1" ht="6" customHeight="1"/>
    <row r="79" spans="2:15" ht="12.75" customHeight="1">
      <c r="B79" s="268" t="s">
        <v>2603</v>
      </c>
      <c r="C79" s="268"/>
      <c r="D79" s="99" t="s">
        <v>2602</v>
      </c>
      <c r="E79" s="96" t="s">
        <v>273</v>
      </c>
      <c r="F79" s="269" t="s">
        <v>160</v>
      </c>
      <c r="G79" s="269"/>
      <c r="H79" s="97" t="s">
        <v>2601</v>
      </c>
      <c r="I79" s="103">
        <v>3</v>
      </c>
      <c r="J79" s="98" t="s">
        <v>203</v>
      </c>
      <c r="K79" s="102">
        <v>33</v>
      </c>
      <c r="M79" s="96" t="s">
        <v>197</v>
      </c>
      <c r="N79" s="268" t="s">
        <v>2594</v>
      </c>
      <c r="O79" s="268"/>
    </row>
    <row r="80" spans="2:15" ht="12.75" customHeight="1">
      <c r="B80" s="268" t="s">
        <v>2600</v>
      </c>
      <c r="C80" s="268"/>
      <c r="D80" s="99" t="s">
        <v>585</v>
      </c>
      <c r="E80" s="96" t="s">
        <v>205</v>
      </c>
      <c r="F80" s="269" t="s">
        <v>160</v>
      </c>
      <c r="G80" s="269"/>
      <c r="H80" s="97" t="s">
        <v>2599</v>
      </c>
      <c r="I80" s="103">
        <v>5</v>
      </c>
      <c r="J80" s="98" t="s">
        <v>164</v>
      </c>
      <c r="K80" s="102">
        <v>20</v>
      </c>
      <c r="M80" s="96" t="s">
        <v>197</v>
      </c>
      <c r="N80" s="268" t="s">
        <v>2598</v>
      </c>
      <c r="O80" s="268"/>
    </row>
    <row r="81" spans="2:15" ht="12.75" customHeight="1">
      <c r="B81" s="268" t="s">
        <v>2597</v>
      </c>
      <c r="C81" s="268"/>
      <c r="D81" s="99" t="s">
        <v>2596</v>
      </c>
      <c r="E81" s="96" t="s">
        <v>205</v>
      </c>
      <c r="F81" s="269" t="s">
        <v>160</v>
      </c>
      <c r="G81" s="269"/>
      <c r="H81" s="97" t="s">
        <v>2595</v>
      </c>
      <c r="I81" s="103">
        <v>6</v>
      </c>
      <c r="J81" s="98" t="s">
        <v>164</v>
      </c>
      <c r="K81" s="102">
        <v>19</v>
      </c>
      <c r="M81" s="96" t="s">
        <v>197</v>
      </c>
      <c r="N81" s="268" t="s">
        <v>2594</v>
      </c>
      <c r="O81" s="268"/>
    </row>
    <row r="82" spans="2:15" ht="12.75" customHeight="1">
      <c r="B82" s="268" t="s">
        <v>2593</v>
      </c>
      <c r="C82" s="268"/>
      <c r="D82" s="99" t="s">
        <v>2592</v>
      </c>
      <c r="E82" s="96" t="s">
        <v>205</v>
      </c>
      <c r="F82" s="269" t="s">
        <v>160</v>
      </c>
      <c r="G82" s="269"/>
      <c r="H82" s="97" t="s">
        <v>2591</v>
      </c>
      <c r="I82" s="103">
        <v>7</v>
      </c>
      <c r="J82" s="98" t="s">
        <v>245</v>
      </c>
      <c r="K82" s="102">
        <v>18</v>
      </c>
      <c r="M82" s="96" t="s">
        <v>197</v>
      </c>
      <c r="N82" s="268" t="s">
        <v>2584</v>
      </c>
      <c r="O82" s="268"/>
    </row>
    <row r="83" spans="2:15" ht="12.75" customHeight="1">
      <c r="B83" s="268" t="s">
        <v>2590</v>
      </c>
      <c r="C83" s="268"/>
      <c r="D83" s="99" t="s">
        <v>2589</v>
      </c>
      <c r="E83" s="96" t="s">
        <v>342</v>
      </c>
      <c r="F83" s="269" t="s">
        <v>160</v>
      </c>
      <c r="G83" s="269"/>
      <c r="H83" s="97" t="s">
        <v>1087</v>
      </c>
      <c r="I83" s="103">
        <v>12</v>
      </c>
      <c r="J83" s="98" t="s">
        <v>164</v>
      </c>
      <c r="K83" s="102">
        <v>13</v>
      </c>
      <c r="M83" s="96" t="s">
        <v>172</v>
      </c>
      <c r="N83" s="268" t="s">
        <v>2588</v>
      </c>
      <c r="O83" s="268"/>
    </row>
    <row r="84" spans="2:15" ht="12.75" customHeight="1">
      <c r="B84" s="268" t="s">
        <v>2587</v>
      </c>
      <c r="C84" s="268"/>
      <c r="D84" s="99" t="s">
        <v>2586</v>
      </c>
      <c r="E84" s="96" t="s">
        <v>205</v>
      </c>
      <c r="F84" s="269" t="s">
        <v>160</v>
      </c>
      <c r="G84" s="269"/>
      <c r="H84" s="97" t="s">
        <v>2585</v>
      </c>
      <c r="I84" s="103">
        <v>13</v>
      </c>
      <c r="J84" s="98" t="s">
        <v>240</v>
      </c>
      <c r="K84" s="102">
        <v>12</v>
      </c>
      <c r="M84" s="96" t="s">
        <v>197</v>
      </c>
      <c r="N84" s="268" t="s">
        <v>2584</v>
      </c>
      <c r="O84" s="268"/>
    </row>
    <row r="85" spans="2:15" ht="24.75" customHeight="1">
      <c r="B85" s="268" t="s">
        <v>2569</v>
      </c>
      <c r="C85" s="268"/>
      <c r="D85" s="99" t="s">
        <v>2568</v>
      </c>
      <c r="E85" s="96" t="s">
        <v>161</v>
      </c>
      <c r="F85" s="269" t="s">
        <v>160</v>
      </c>
      <c r="G85" s="269"/>
      <c r="H85" s="97" t="s">
        <v>2583</v>
      </c>
      <c r="I85" s="103">
        <v>15</v>
      </c>
      <c r="J85" s="98" t="s">
        <v>164</v>
      </c>
      <c r="K85" s="102">
        <v>10</v>
      </c>
      <c r="M85" s="96" t="s">
        <v>172</v>
      </c>
      <c r="N85" s="268" t="s">
        <v>2566</v>
      </c>
      <c r="O85" s="268"/>
    </row>
    <row r="86" spans="2:15" ht="12.75" customHeight="1">
      <c r="B86" s="268" t="s">
        <v>2582</v>
      </c>
      <c r="C86" s="268"/>
      <c r="D86" s="99" t="s">
        <v>2581</v>
      </c>
      <c r="E86" s="96" t="s">
        <v>205</v>
      </c>
      <c r="F86" s="269" t="s">
        <v>160</v>
      </c>
      <c r="G86" s="269"/>
      <c r="H86" s="97" t="s">
        <v>2580</v>
      </c>
      <c r="I86" s="103">
        <v>15</v>
      </c>
      <c r="J86" s="98" t="s">
        <v>245</v>
      </c>
      <c r="K86" s="102">
        <v>10</v>
      </c>
      <c r="M86" s="96" t="s">
        <v>197</v>
      </c>
      <c r="N86" s="268" t="s">
        <v>2579</v>
      </c>
      <c r="O86" s="268"/>
    </row>
    <row r="87" spans="2:15" ht="12.75" customHeight="1">
      <c r="B87" s="268" t="s">
        <v>2578</v>
      </c>
      <c r="C87" s="268"/>
      <c r="D87" s="99" t="s">
        <v>1453</v>
      </c>
      <c r="E87" s="96" t="s">
        <v>215</v>
      </c>
      <c r="F87" s="269" t="s">
        <v>160</v>
      </c>
      <c r="G87" s="269"/>
      <c r="H87" s="97" t="s">
        <v>2577</v>
      </c>
      <c r="I87" s="103">
        <v>17</v>
      </c>
      <c r="J87" s="98" t="s">
        <v>249</v>
      </c>
      <c r="K87" s="102">
        <v>8</v>
      </c>
      <c r="M87" s="96" t="s">
        <v>197</v>
      </c>
      <c r="N87" s="268" t="s">
        <v>2576</v>
      </c>
      <c r="O87" s="268"/>
    </row>
    <row r="88" spans="2:15" ht="24.75" customHeight="1">
      <c r="B88" s="268" t="s">
        <v>2574</v>
      </c>
      <c r="C88" s="268"/>
      <c r="D88" s="99" t="s">
        <v>2573</v>
      </c>
      <c r="E88" s="96" t="s">
        <v>150</v>
      </c>
      <c r="F88" s="269" t="s">
        <v>160</v>
      </c>
      <c r="G88" s="269"/>
      <c r="H88" s="97" t="s">
        <v>2121</v>
      </c>
      <c r="I88" s="103">
        <v>18</v>
      </c>
      <c r="J88" s="98" t="s">
        <v>245</v>
      </c>
      <c r="K88" s="102">
        <v>7</v>
      </c>
      <c r="M88" s="96" t="s">
        <v>172</v>
      </c>
      <c r="N88" s="268" t="s">
        <v>2572</v>
      </c>
      <c r="O88" s="268"/>
    </row>
    <row r="89" spans="2:15" ht="12.75" customHeight="1">
      <c r="B89" s="268" t="s">
        <v>2571</v>
      </c>
      <c r="C89" s="268"/>
      <c r="D89" s="99" t="s">
        <v>1422</v>
      </c>
      <c r="E89" s="96" t="s">
        <v>168</v>
      </c>
      <c r="F89" s="269" t="s">
        <v>167</v>
      </c>
      <c r="G89" s="269"/>
      <c r="H89" s="97" t="s">
        <v>2575</v>
      </c>
      <c r="I89" s="103">
        <v>20</v>
      </c>
      <c r="J89" s="98" t="s">
        <v>245</v>
      </c>
      <c r="K89" s="102">
        <v>5</v>
      </c>
      <c r="M89" s="96" t="s">
        <v>172</v>
      </c>
      <c r="N89" s="268" t="s">
        <v>2570</v>
      </c>
      <c r="O89" s="268"/>
    </row>
    <row r="90" spans="2:15" ht="24.75" customHeight="1">
      <c r="B90" s="268" t="s">
        <v>2574</v>
      </c>
      <c r="C90" s="268"/>
      <c r="D90" s="99" t="s">
        <v>2573</v>
      </c>
      <c r="E90" s="96" t="s">
        <v>255</v>
      </c>
      <c r="F90" s="269" t="s">
        <v>160</v>
      </c>
      <c r="G90" s="269"/>
      <c r="H90" s="97" t="s">
        <v>2567</v>
      </c>
      <c r="I90" s="103">
        <v>12</v>
      </c>
      <c r="M90" s="96" t="s">
        <v>172</v>
      </c>
      <c r="N90" s="268" t="s">
        <v>2572</v>
      </c>
      <c r="O90" s="268"/>
    </row>
    <row r="91" spans="2:15" ht="24.75" customHeight="1">
      <c r="B91" s="268" t="s">
        <v>2571</v>
      </c>
      <c r="C91" s="268"/>
      <c r="D91" s="99" t="s">
        <v>1422</v>
      </c>
      <c r="E91" s="96" t="s">
        <v>255</v>
      </c>
      <c r="F91" s="269" t="s">
        <v>160</v>
      </c>
      <c r="G91" s="269"/>
      <c r="H91" s="97" t="s">
        <v>2567</v>
      </c>
      <c r="I91" s="103">
        <v>12</v>
      </c>
      <c r="M91" s="96" t="s">
        <v>172</v>
      </c>
      <c r="N91" s="268" t="s">
        <v>2570</v>
      </c>
      <c r="O91" s="268"/>
    </row>
    <row r="92" spans="2:15" ht="24.75" customHeight="1">
      <c r="B92" s="268" t="s">
        <v>2565</v>
      </c>
      <c r="C92" s="268"/>
      <c r="D92" s="99" t="s">
        <v>2564</v>
      </c>
      <c r="E92" s="96" t="s">
        <v>255</v>
      </c>
      <c r="F92" s="269" t="s">
        <v>160</v>
      </c>
      <c r="G92" s="269"/>
      <c r="H92" s="97" t="s">
        <v>2567</v>
      </c>
      <c r="I92" s="103">
        <v>12</v>
      </c>
      <c r="M92" s="96" t="s">
        <v>197</v>
      </c>
      <c r="N92" s="268" t="s">
        <v>2563</v>
      </c>
      <c r="O92" s="268"/>
    </row>
    <row r="93" spans="2:15" ht="24.75" customHeight="1">
      <c r="B93" s="268" t="s">
        <v>2569</v>
      </c>
      <c r="C93" s="268"/>
      <c r="D93" s="99" t="s">
        <v>2568</v>
      </c>
      <c r="E93" s="96" t="s">
        <v>255</v>
      </c>
      <c r="F93" s="269" t="s">
        <v>160</v>
      </c>
      <c r="G93" s="269"/>
      <c r="H93" s="97" t="s">
        <v>2567</v>
      </c>
      <c r="I93" s="103">
        <v>12</v>
      </c>
      <c r="M93" s="96" t="s">
        <v>172</v>
      </c>
      <c r="N93" s="268" t="s">
        <v>2566</v>
      </c>
      <c r="O93" s="268"/>
    </row>
    <row r="94" spans="2:15" ht="12.75" customHeight="1">
      <c r="B94" s="268" t="s">
        <v>2565</v>
      </c>
      <c r="C94" s="268"/>
      <c r="D94" s="99" t="s">
        <v>2564</v>
      </c>
      <c r="E94" s="96" t="s">
        <v>161</v>
      </c>
      <c r="F94" s="269" t="s">
        <v>160</v>
      </c>
      <c r="G94" s="269"/>
      <c r="H94" s="97" t="s">
        <v>765</v>
      </c>
      <c r="I94" s="103">
        <v>31</v>
      </c>
      <c r="J94" s="98" t="s">
        <v>245</v>
      </c>
      <c r="M94" s="96" t="s">
        <v>197</v>
      </c>
      <c r="N94" s="268" t="s">
        <v>2563</v>
      </c>
      <c r="O94" s="268"/>
    </row>
    <row r="95" spans="2:15" ht="11.25" customHeight="1"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</row>
    <row r="96" spans="2:3" ht="12.75" customHeight="1">
      <c r="B96" s="94" t="s">
        <v>38</v>
      </c>
      <c r="C96" s="94"/>
    </row>
    <row r="97" spans="2:11" ht="12.75" customHeight="1">
      <c r="B97" s="93" t="s">
        <v>39</v>
      </c>
      <c r="K97" s="94" t="s">
        <v>40</v>
      </c>
    </row>
    <row r="98" ht="11.25" customHeight="1"/>
    <row r="99" ht="11.25" customHeight="1"/>
    <row r="100" spans="2:11" ht="12.75" customHeight="1">
      <c r="B100" s="94" t="s">
        <v>53</v>
      </c>
      <c r="C100" s="94"/>
      <c r="K100" s="94" t="s">
        <v>42</v>
      </c>
    </row>
    <row r="101" s="93" customFormat="1" ht="11.25" customHeight="1">
      <c r="B101" s="93" t="s">
        <v>39</v>
      </c>
    </row>
    <row r="102" ht="11.25" customHeight="1"/>
    <row r="103" spans="7:14" ht="11.25" customHeight="1">
      <c r="G103" s="270" t="s">
        <v>195</v>
      </c>
      <c r="H103" s="270"/>
      <c r="I103" s="270"/>
      <c r="J103" s="270"/>
      <c r="K103" s="270"/>
      <c r="L103" s="270"/>
      <c r="M103" s="270"/>
      <c r="N103" s="270"/>
    </row>
    <row r="104" spans="7:14" ht="11.25" customHeight="1">
      <c r="G104" s="270"/>
      <c r="H104" s="270"/>
      <c r="I104" s="270"/>
      <c r="J104" s="270"/>
      <c r="K104" s="270"/>
      <c r="L104" s="270"/>
      <c r="M104" s="270"/>
      <c r="N104" s="270"/>
    </row>
    <row r="105" spans="7:14" ht="11.25" customHeight="1">
      <c r="G105" s="270"/>
      <c r="H105" s="270"/>
      <c r="I105" s="270"/>
      <c r="J105" s="270"/>
      <c r="K105" s="270"/>
      <c r="L105" s="270"/>
      <c r="M105" s="270"/>
      <c r="N105" s="270"/>
    </row>
    <row r="106" spans="7:14" ht="11.25" customHeight="1">
      <c r="G106" s="270"/>
      <c r="H106" s="270"/>
      <c r="I106" s="270"/>
      <c r="J106" s="270"/>
      <c r="K106" s="270"/>
      <c r="L106" s="270"/>
      <c r="M106" s="270"/>
      <c r="N106" s="270"/>
    </row>
    <row r="107" spans="7:14" ht="11.25" customHeight="1">
      <c r="G107" s="270"/>
      <c r="H107" s="270"/>
      <c r="I107" s="270"/>
      <c r="J107" s="270"/>
      <c r="K107" s="270"/>
      <c r="L107" s="270"/>
      <c r="M107" s="270"/>
      <c r="N107" s="270"/>
    </row>
    <row r="108" spans="7:14" ht="11.25" customHeight="1">
      <c r="G108" s="270"/>
      <c r="H108" s="270"/>
      <c r="I108" s="270"/>
      <c r="J108" s="270"/>
      <c r="K108" s="270"/>
      <c r="L108" s="270"/>
      <c r="M108" s="270"/>
      <c r="N108" s="270"/>
    </row>
    <row r="109" ht="11.25" customHeight="1"/>
    <row r="110" spans="7:14" ht="11.25" customHeight="1">
      <c r="G110" s="271" t="s">
        <v>194</v>
      </c>
      <c r="H110" s="271"/>
      <c r="I110" s="271"/>
      <c r="J110" s="271"/>
      <c r="K110" s="271"/>
      <c r="L110" s="271"/>
      <c r="M110" s="271"/>
      <c r="N110" s="271"/>
    </row>
    <row r="111" spans="7:14" ht="11.25" customHeight="1">
      <c r="G111" s="271"/>
      <c r="H111" s="271"/>
      <c r="I111" s="271"/>
      <c r="J111" s="271"/>
      <c r="K111" s="271"/>
      <c r="L111" s="271"/>
      <c r="M111" s="271"/>
      <c r="N111" s="271"/>
    </row>
    <row r="112" spans="1:15" ht="15.75" customHeight="1">
      <c r="A112" s="272" t="s">
        <v>193</v>
      </c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</row>
    <row r="113" spans="1:15" s="93" customFormat="1" ht="15.75" customHeight="1">
      <c r="A113" s="273" t="s">
        <v>83</v>
      </c>
      <c r="B113" s="273"/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</row>
    <row r="114" s="93" customFormat="1" ht="4.5" customHeight="1"/>
    <row r="115" spans="2:15" s="94" customFormat="1" ht="24.75" customHeight="1">
      <c r="B115" s="274" t="s">
        <v>191</v>
      </c>
      <c r="C115" s="274"/>
      <c r="D115" s="105" t="s">
        <v>190</v>
      </c>
      <c r="E115" s="104" t="s">
        <v>189</v>
      </c>
      <c r="F115" s="274" t="s">
        <v>188</v>
      </c>
      <c r="G115" s="274"/>
      <c r="H115" s="104" t="s">
        <v>187</v>
      </c>
      <c r="I115" s="104" t="s">
        <v>186</v>
      </c>
      <c r="J115" s="104" t="s">
        <v>185</v>
      </c>
      <c r="K115" s="104" t="s">
        <v>184</v>
      </c>
      <c r="L115" s="104" t="s">
        <v>183</v>
      </c>
      <c r="M115" s="104" t="s">
        <v>182</v>
      </c>
      <c r="N115" s="274" t="s">
        <v>181</v>
      </c>
      <c r="O115" s="274"/>
    </row>
    <row r="116" spans="2:15" ht="12.75" customHeight="1">
      <c r="B116" s="268" t="s">
        <v>2562</v>
      </c>
      <c r="C116" s="268"/>
      <c r="D116" s="99" t="s">
        <v>994</v>
      </c>
      <c r="E116" s="96" t="s">
        <v>211</v>
      </c>
      <c r="F116" s="269" t="s">
        <v>160</v>
      </c>
      <c r="G116" s="269"/>
      <c r="H116" s="97" t="s">
        <v>2561</v>
      </c>
      <c r="I116" s="103">
        <v>2</v>
      </c>
      <c r="J116" s="98" t="s">
        <v>348</v>
      </c>
      <c r="K116" s="102">
        <v>46</v>
      </c>
      <c r="M116" s="96" t="s">
        <v>197</v>
      </c>
      <c r="N116" s="268" t="s">
        <v>2044</v>
      </c>
      <c r="O116" s="268"/>
    </row>
    <row r="117" spans="2:15" ht="24.75" customHeight="1">
      <c r="B117" s="268" t="s">
        <v>2560</v>
      </c>
      <c r="C117" s="268"/>
      <c r="D117" s="99" t="s">
        <v>2022</v>
      </c>
      <c r="E117" s="96" t="s">
        <v>273</v>
      </c>
      <c r="F117" s="269" t="s">
        <v>160</v>
      </c>
      <c r="G117" s="269"/>
      <c r="H117" s="97" t="s">
        <v>2559</v>
      </c>
      <c r="I117" s="103">
        <v>1</v>
      </c>
      <c r="J117" s="98" t="s">
        <v>203</v>
      </c>
      <c r="K117" s="102">
        <v>40</v>
      </c>
      <c r="M117" s="96" t="s">
        <v>197</v>
      </c>
      <c r="N117" s="268" t="s">
        <v>2558</v>
      </c>
      <c r="O117" s="268"/>
    </row>
    <row r="118" spans="2:15" ht="12.75" customHeight="1">
      <c r="B118" s="268" t="s">
        <v>2557</v>
      </c>
      <c r="C118" s="268"/>
      <c r="D118" s="99" t="s">
        <v>2556</v>
      </c>
      <c r="E118" s="96" t="s">
        <v>342</v>
      </c>
      <c r="F118" s="269" t="s">
        <v>160</v>
      </c>
      <c r="G118" s="269"/>
      <c r="H118" s="97" t="s">
        <v>2555</v>
      </c>
      <c r="I118" s="103">
        <v>1</v>
      </c>
      <c r="J118" s="98" t="s">
        <v>203</v>
      </c>
      <c r="K118" s="102">
        <v>40</v>
      </c>
      <c r="M118" s="96" t="s">
        <v>197</v>
      </c>
      <c r="N118" s="268" t="s">
        <v>2554</v>
      </c>
      <c r="O118" s="268"/>
    </row>
    <row r="119" spans="2:15" ht="36.75" customHeight="1">
      <c r="B119" s="268" t="s">
        <v>2272</v>
      </c>
      <c r="C119" s="268"/>
      <c r="D119" s="99" t="s">
        <v>2271</v>
      </c>
      <c r="E119" s="96" t="s">
        <v>273</v>
      </c>
      <c r="F119" s="269" t="s">
        <v>160</v>
      </c>
      <c r="G119" s="269"/>
      <c r="H119" s="97" t="s">
        <v>2553</v>
      </c>
      <c r="I119" s="103">
        <v>1</v>
      </c>
      <c r="J119" s="98" t="s">
        <v>203</v>
      </c>
      <c r="K119" s="102">
        <v>40</v>
      </c>
      <c r="M119" s="96" t="s">
        <v>197</v>
      </c>
      <c r="N119" s="268" t="s">
        <v>2270</v>
      </c>
      <c r="O119" s="268"/>
    </row>
    <row r="120" spans="2:15" ht="24.75" customHeight="1">
      <c r="B120" s="268" t="s">
        <v>2515</v>
      </c>
      <c r="C120" s="268"/>
      <c r="D120" s="99" t="s">
        <v>2514</v>
      </c>
      <c r="E120" s="96" t="s">
        <v>150</v>
      </c>
      <c r="F120" s="269" t="s">
        <v>160</v>
      </c>
      <c r="G120" s="269"/>
      <c r="H120" s="97" t="s">
        <v>2552</v>
      </c>
      <c r="I120" s="103">
        <v>1</v>
      </c>
      <c r="J120" s="98" t="s">
        <v>203</v>
      </c>
      <c r="K120" s="102">
        <v>40</v>
      </c>
      <c r="N120" s="268" t="s">
        <v>2036</v>
      </c>
      <c r="O120" s="268"/>
    </row>
    <row r="121" spans="2:15" ht="12.75" customHeight="1">
      <c r="B121" s="268" t="s">
        <v>2551</v>
      </c>
      <c r="C121" s="268"/>
      <c r="D121" s="99" t="s">
        <v>2550</v>
      </c>
      <c r="E121" s="96" t="s">
        <v>147</v>
      </c>
      <c r="F121" s="269" t="s">
        <v>160</v>
      </c>
      <c r="G121" s="269"/>
      <c r="H121" s="97" t="s">
        <v>2549</v>
      </c>
      <c r="I121" s="103">
        <v>3</v>
      </c>
      <c r="J121" s="98" t="s">
        <v>203</v>
      </c>
      <c r="K121" s="102">
        <v>33</v>
      </c>
      <c r="N121" s="268" t="s">
        <v>2544</v>
      </c>
      <c r="O121" s="268"/>
    </row>
    <row r="122" spans="2:15" ht="24.75" customHeight="1">
      <c r="B122" s="268" t="s">
        <v>2511</v>
      </c>
      <c r="C122" s="268"/>
      <c r="D122" s="99" t="s">
        <v>2510</v>
      </c>
      <c r="E122" s="96" t="s">
        <v>485</v>
      </c>
      <c r="F122" s="269" t="s">
        <v>160</v>
      </c>
      <c r="G122" s="269"/>
      <c r="H122" s="97" t="s">
        <v>317</v>
      </c>
      <c r="I122" s="103">
        <v>3</v>
      </c>
      <c r="J122" s="98" t="s">
        <v>203</v>
      </c>
      <c r="K122" s="102">
        <v>33</v>
      </c>
      <c r="M122" s="96" t="s">
        <v>197</v>
      </c>
      <c r="N122" s="268" t="s">
        <v>2508</v>
      </c>
      <c r="O122" s="268"/>
    </row>
    <row r="123" spans="2:15" ht="24.75" customHeight="1">
      <c r="B123" s="268" t="s">
        <v>2135</v>
      </c>
      <c r="C123" s="268"/>
      <c r="D123" s="99" t="s">
        <v>2134</v>
      </c>
      <c r="E123" s="96" t="s">
        <v>456</v>
      </c>
      <c r="F123" s="269" t="s">
        <v>160</v>
      </c>
      <c r="G123" s="269"/>
      <c r="H123" s="97" t="s">
        <v>1222</v>
      </c>
      <c r="I123" s="103">
        <v>4</v>
      </c>
      <c r="J123" s="98" t="s">
        <v>203</v>
      </c>
      <c r="K123" s="102">
        <v>31</v>
      </c>
      <c r="M123" s="96" t="s">
        <v>197</v>
      </c>
      <c r="N123" s="268" t="s">
        <v>2070</v>
      </c>
      <c r="O123" s="268"/>
    </row>
    <row r="124" spans="2:15" ht="12.75" customHeight="1">
      <c r="B124" s="268" t="s">
        <v>2548</v>
      </c>
      <c r="C124" s="268"/>
      <c r="D124" s="99" t="s">
        <v>2547</v>
      </c>
      <c r="E124" s="96" t="s">
        <v>152</v>
      </c>
      <c r="F124" s="269" t="s">
        <v>160</v>
      </c>
      <c r="G124" s="269"/>
      <c r="H124" s="97" t="s">
        <v>2546</v>
      </c>
      <c r="I124" s="103">
        <v>2</v>
      </c>
      <c r="J124" s="98" t="s">
        <v>164</v>
      </c>
      <c r="K124" s="102">
        <v>26</v>
      </c>
      <c r="N124" s="268" t="s">
        <v>2237</v>
      </c>
      <c r="O124" s="268"/>
    </row>
    <row r="125" spans="2:15" ht="12.75" customHeight="1">
      <c r="B125" s="268" t="s">
        <v>2545</v>
      </c>
      <c r="C125" s="268"/>
      <c r="D125" s="99" t="s">
        <v>621</v>
      </c>
      <c r="E125" s="96" t="s">
        <v>147</v>
      </c>
      <c r="F125" s="269" t="s">
        <v>160</v>
      </c>
      <c r="G125" s="269"/>
      <c r="H125" s="97" t="s">
        <v>476</v>
      </c>
      <c r="I125" s="103">
        <v>2</v>
      </c>
      <c r="J125" s="98" t="s">
        <v>164</v>
      </c>
      <c r="K125" s="102">
        <v>26</v>
      </c>
      <c r="N125" s="268" t="s">
        <v>2544</v>
      </c>
      <c r="O125" s="268"/>
    </row>
    <row r="126" spans="2:15" ht="36.75" customHeight="1">
      <c r="B126" s="268" t="s">
        <v>2105</v>
      </c>
      <c r="C126" s="268"/>
      <c r="D126" s="99" t="s">
        <v>2104</v>
      </c>
      <c r="E126" s="96" t="s">
        <v>654</v>
      </c>
      <c r="H126" s="102">
        <v>4996</v>
      </c>
      <c r="I126" s="103">
        <v>2</v>
      </c>
      <c r="J126" s="98" t="s">
        <v>245</v>
      </c>
      <c r="K126" s="102">
        <v>26</v>
      </c>
      <c r="N126" s="268" t="s">
        <v>1991</v>
      </c>
      <c r="O126" s="268"/>
    </row>
    <row r="127" spans="2:15" ht="12.75" customHeight="1">
      <c r="B127" s="268" t="s">
        <v>2543</v>
      </c>
      <c r="C127" s="268"/>
      <c r="D127" s="99" t="s">
        <v>2542</v>
      </c>
      <c r="E127" s="96" t="s">
        <v>211</v>
      </c>
      <c r="F127" s="269" t="s">
        <v>160</v>
      </c>
      <c r="G127" s="269"/>
      <c r="H127" s="97" t="s">
        <v>2541</v>
      </c>
      <c r="I127" s="103">
        <v>3</v>
      </c>
      <c r="J127" s="98" t="s">
        <v>164</v>
      </c>
      <c r="K127" s="102">
        <v>23</v>
      </c>
      <c r="N127" s="268" t="s">
        <v>2540</v>
      </c>
      <c r="O127" s="268"/>
    </row>
    <row r="128" spans="2:15" ht="36.75" customHeight="1">
      <c r="B128" s="268" t="s">
        <v>1993</v>
      </c>
      <c r="C128" s="268"/>
      <c r="D128" s="99" t="s">
        <v>1992</v>
      </c>
      <c r="E128" s="96" t="s">
        <v>654</v>
      </c>
      <c r="H128" s="102">
        <v>4808</v>
      </c>
      <c r="I128" s="103">
        <v>3</v>
      </c>
      <c r="J128" s="98" t="s">
        <v>245</v>
      </c>
      <c r="K128" s="102">
        <v>23</v>
      </c>
      <c r="N128" s="268" t="s">
        <v>1991</v>
      </c>
      <c r="O128" s="268"/>
    </row>
    <row r="129" spans="2:15" ht="12.75" customHeight="1">
      <c r="B129" s="268" t="s">
        <v>2467</v>
      </c>
      <c r="C129" s="268"/>
      <c r="D129" s="99" t="s">
        <v>2466</v>
      </c>
      <c r="E129" s="96" t="s">
        <v>722</v>
      </c>
      <c r="F129" s="269" t="s">
        <v>160</v>
      </c>
      <c r="G129" s="269"/>
      <c r="H129" s="97" t="s">
        <v>2539</v>
      </c>
      <c r="I129" s="103">
        <v>4</v>
      </c>
      <c r="K129" s="102">
        <v>21</v>
      </c>
      <c r="M129" s="96" t="s">
        <v>197</v>
      </c>
      <c r="N129" s="268" t="s">
        <v>2026</v>
      </c>
      <c r="O129" s="268"/>
    </row>
    <row r="130" spans="2:15" ht="12.75" customHeight="1">
      <c r="B130" s="268" t="s">
        <v>2278</v>
      </c>
      <c r="C130" s="268"/>
      <c r="D130" s="99" t="s">
        <v>2277</v>
      </c>
      <c r="E130" s="96" t="s">
        <v>342</v>
      </c>
      <c r="F130" s="269" t="s">
        <v>160</v>
      </c>
      <c r="G130" s="269"/>
      <c r="H130" s="97" t="s">
        <v>2538</v>
      </c>
      <c r="I130" s="103">
        <v>4</v>
      </c>
      <c r="J130" s="98" t="s">
        <v>164</v>
      </c>
      <c r="K130" s="102">
        <v>21</v>
      </c>
      <c r="M130" s="96" t="s">
        <v>197</v>
      </c>
      <c r="N130" s="268" t="s">
        <v>1989</v>
      </c>
      <c r="O130" s="268"/>
    </row>
    <row r="131" spans="2:15" ht="24.75" customHeight="1">
      <c r="B131" s="268" t="s">
        <v>2537</v>
      </c>
      <c r="C131" s="268"/>
      <c r="D131" s="99" t="s">
        <v>2536</v>
      </c>
      <c r="E131" s="96" t="s">
        <v>276</v>
      </c>
      <c r="F131" s="269" t="s">
        <v>160</v>
      </c>
      <c r="G131" s="269"/>
      <c r="H131" s="97" t="s">
        <v>2535</v>
      </c>
      <c r="I131" s="103">
        <v>4</v>
      </c>
      <c r="J131" s="98" t="s">
        <v>164</v>
      </c>
      <c r="K131" s="102">
        <v>21</v>
      </c>
      <c r="N131" s="268" t="s">
        <v>2534</v>
      </c>
      <c r="O131" s="268"/>
    </row>
    <row r="132" spans="2:15" ht="12.75" customHeight="1">
      <c r="B132" s="268" t="s">
        <v>2533</v>
      </c>
      <c r="C132" s="268"/>
      <c r="D132" s="99" t="s">
        <v>1696</v>
      </c>
      <c r="E132" s="96" t="s">
        <v>211</v>
      </c>
      <c r="F132" s="269" t="s">
        <v>160</v>
      </c>
      <c r="G132" s="269"/>
      <c r="H132" s="97" t="s">
        <v>2532</v>
      </c>
      <c r="I132" s="103">
        <v>4</v>
      </c>
      <c r="J132" s="98" t="s">
        <v>245</v>
      </c>
      <c r="K132" s="102">
        <v>21</v>
      </c>
      <c r="M132" s="96" t="s">
        <v>197</v>
      </c>
      <c r="N132" s="268" t="s">
        <v>2044</v>
      </c>
      <c r="O132" s="268"/>
    </row>
    <row r="133" spans="2:15" ht="12.75" customHeight="1">
      <c r="B133" s="268" t="s">
        <v>2531</v>
      </c>
      <c r="C133" s="268"/>
      <c r="D133" s="99" t="s">
        <v>2145</v>
      </c>
      <c r="E133" s="96" t="s">
        <v>722</v>
      </c>
      <c r="F133" s="269" t="s">
        <v>160</v>
      </c>
      <c r="G133" s="269"/>
      <c r="H133" s="97" t="s">
        <v>2530</v>
      </c>
      <c r="I133" s="103">
        <v>5</v>
      </c>
      <c r="J133" s="98" t="s">
        <v>164</v>
      </c>
      <c r="K133" s="102">
        <v>20</v>
      </c>
      <c r="M133" s="96" t="s">
        <v>197</v>
      </c>
      <c r="N133" s="268" t="s">
        <v>2326</v>
      </c>
      <c r="O133" s="268"/>
    </row>
    <row r="134" spans="2:15" ht="12.75" customHeight="1">
      <c r="B134" s="268" t="s">
        <v>2529</v>
      </c>
      <c r="C134" s="268"/>
      <c r="D134" s="99" t="s">
        <v>2528</v>
      </c>
      <c r="E134" s="96" t="s">
        <v>150</v>
      </c>
      <c r="F134" s="269" t="s">
        <v>160</v>
      </c>
      <c r="G134" s="269"/>
      <c r="H134" s="97" t="s">
        <v>2527</v>
      </c>
      <c r="I134" s="103">
        <v>5</v>
      </c>
      <c r="J134" s="98" t="s">
        <v>164</v>
      </c>
      <c r="K134" s="102">
        <v>20</v>
      </c>
      <c r="N134" s="268" t="s">
        <v>2526</v>
      </c>
      <c r="O134" s="268"/>
    </row>
    <row r="135" spans="2:15" ht="24.75" customHeight="1">
      <c r="B135" s="268" t="s">
        <v>2474</v>
      </c>
      <c r="C135" s="268"/>
      <c r="D135" s="99" t="s">
        <v>2473</v>
      </c>
      <c r="E135" s="96" t="s">
        <v>319</v>
      </c>
      <c r="F135" s="269" t="s">
        <v>160</v>
      </c>
      <c r="G135" s="269"/>
      <c r="H135" s="97" t="s">
        <v>2525</v>
      </c>
      <c r="I135" s="103">
        <v>5</v>
      </c>
      <c r="J135" s="98" t="s">
        <v>245</v>
      </c>
      <c r="K135" s="102">
        <v>20</v>
      </c>
      <c r="M135" s="96" t="s">
        <v>197</v>
      </c>
      <c r="N135" s="268" t="s">
        <v>2471</v>
      </c>
      <c r="O135" s="268"/>
    </row>
    <row r="136" spans="2:15" ht="36.75" customHeight="1">
      <c r="B136" s="268" t="s">
        <v>2086</v>
      </c>
      <c r="C136" s="268"/>
      <c r="D136" s="99" t="s">
        <v>2085</v>
      </c>
      <c r="E136" s="96" t="s">
        <v>654</v>
      </c>
      <c r="H136" s="102">
        <v>4410</v>
      </c>
      <c r="I136" s="103">
        <v>5</v>
      </c>
      <c r="J136" s="98" t="s">
        <v>245</v>
      </c>
      <c r="K136" s="102">
        <v>20</v>
      </c>
      <c r="N136" s="268" t="s">
        <v>1991</v>
      </c>
      <c r="O136" s="268"/>
    </row>
    <row r="137" spans="2:15" ht="24.75" customHeight="1">
      <c r="B137" s="268" t="s">
        <v>2524</v>
      </c>
      <c r="C137" s="268"/>
      <c r="D137" s="99" t="s">
        <v>2284</v>
      </c>
      <c r="E137" s="96" t="s">
        <v>463</v>
      </c>
      <c r="F137" s="269" t="s">
        <v>160</v>
      </c>
      <c r="G137" s="269"/>
      <c r="H137" s="97" t="s">
        <v>2523</v>
      </c>
      <c r="I137" s="103">
        <v>5</v>
      </c>
      <c r="J137" s="98" t="s">
        <v>245</v>
      </c>
      <c r="K137" s="102">
        <v>20</v>
      </c>
      <c r="M137" s="96" t="s">
        <v>197</v>
      </c>
      <c r="N137" s="268" t="s">
        <v>2522</v>
      </c>
      <c r="O137" s="268"/>
    </row>
    <row r="138" spans="2:15" ht="12.75" customHeight="1">
      <c r="B138" s="268" t="s">
        <v>2521</v>
      </c>
      <c r="C138" s="268"/>
      <c r="D138" s="99" t="s">
        <v>2520</v>
      </c>
      <c r="E138" s="96" t="s">
        <v>152</v>
      </c>
      <c r="F138" s="269" t="s">
        <v>160</v>
      </c>
      <c r="G138" s="269"/>
      <c r="H138" s="97" t="s">
        <v>2519</v>
      </c>
      <c r="I138" s="103">
        <v>6</v>
      </c>
      <c r="J138" s="98" t="s">
        <v>164</v>
      </c>
      <c r="K138" s="102">
        <v>19</v>
      </c>
      <c r="N138" s="268" t="s">
        <v>2518</v>
      </c>
      <c r="O138" s="268"/>
    </row>
    <row r="139" spans="2:15" ht="24.75" customHeight="1">
      <c r="B139" s="268" t="s">
        <v>2457</v>
      </c>
      <c r="C139" s="268"/>
      <c r="D139" s="99" t="s">
        <v>466</v>
      </c>
      <c r="E139" s="96" t="s">
        <v>319</v>
      </c>
      <c r="F139" s="269" t="s">
        <v>160</v>
      </c>
      <c r="G139" s="269"/>
      <c r="H139" s="97" t="s">
        <v>2517</v>
      </c>
      <c r="I139" s="103">
        <v>6</v>
      </c>
      <c r="J139" s="98" t="s">
        <v>245</v>
      </c>
      <c r="K139" s="102">
        <v>19</v>
      </c>
      <c r="N139" s="268" t="s">
        <v>2031</v>
      </c>
      <c r="O139" s="268"/>
    </row>
    <row r="140" spans="2:15" ht="24.75" customHeight="1">
      <c r="B140" s="268" t="s">
        <v>2461</v>
      </c>
      <c r="C140" s="268"/>
      <c r="D140" s="99" t="s">
        <v>2460</v>
      </c>
      <c r="E140" s="96" t="s">
        <v>463</v>
      </c>
      <c r="F140" s="269" t="s">
        <v>160</v>
      </c>
      <c r="G140" s="269"/>
      <c r="H140" s="97" t="s">
        <v>2516</v>
      </c>
      <c r="I140" s="103">
        <v>6</v>
      </c>
      <c r="J140" s="98" t="s">
        <v>245</v>
      </c>
      <c r="K140" s="102">
        <v>19</v>
      </c>
      <c r="M140" s="96" t="s">
        <v>197</v>
      </c>
      <c r="N140" s="268" t="s">
        <v>2458</v>
      </c>
      <c r="O140" s="268"/>
    </row>
    <row r="141" spans="2:15" ht="12.75" customHeight="1">
      <c r="B141" s="95"/>
      <c r="C141" s="95"/>
      <c r="D141" s="95"/>
      <c r="E141" s="267" t="s">
        <v>170</v>
      </c>
      <c r="F141" s="267"/>
      <c r="G141" s="267"/>
      <c r="H141" s="267"/>
      <c r="I141" s="267"/>
      <c r="J141" s="267"/>
      <c r="K141" s="101">
        <v>668</v>
      </c>
      <c r="L141" s="95"/>
      <c r="M141" s="95"/>
      <c r="N141" s="95"/>
      <c r="O141" s="95"/>
    </row>
    <row r="142" s="93" customFormat="1" ht="7.5" customHeight="1"/>
    <row r="143" spans="2:3" ht="12.75" customHeight="1">
      <c r="B143" s="100" t="s">
        <v>169</v>
      </c>
      <c r="C143" s="100"/>
    </row>
    <row r="144" s="93" customFormat="1" ht="6" customHeight="1"/>
    <row r="145" spans="2:15" ht="24.75" customHeight="1">
      <c r="B145" s="268" t="s">
        <v>2515</v>
      </c>
      <c r="C145" s="268"/>
      <c r="D145" s="99" t="s">
        <v>2514</v>
      </c>
      <c r="E145" s="96" t="s">
        <v>152</v>
      </c>
      <c r="F145" s="269" t="s">
        <v>160</v>
      </c>
      <c r="G145" s="269"/>
      <c r="H145" s="97" t="s">
        <v>2513</v>
      </c>
      <c r="I145" s="103">
        <v>1</v>
      </c>
      <c r="J145" s="98" t="s">
        <v>203</v>
      </c>
      <c r="K145" s="102">
        <v>40</v>
      </c>
      <c r="N145" s="268" t="s">
        <v>2036</v>
      </c>
      <c r="O145" s="268"/>
    </row>
    <row r="146" spans="2:15" ht="36.75" customHeight="1">
      <c r="B146" s="268" t="s">
        <v>2272</v>
      </c>
      <c r="C146" s="268"/>
      <c r="D146" s="99" t="s">
        <v>2271</v>
      </c>
      <c r="E146" s="96" t="s">
        <v>231</v>
      </c>
      <c r="F146" s="269" t="s">
        <v>160</v>
      </c>
      <c r="G146" s="269"/>
      <c r="H146" s="97" t="s">
        <v>2512</v>
      </c>
      <c r="I146" s="103">
        <v>6</v>
      </c>
      <c r="J146" s="98" t="s">
        <v>203</v>
      </c>
      <c r="K146" s="102">
        <v>29</v>
      </c>
      <c r="M146" s="96" t="s">
        <v>197</v>
      </c>
      <c r="N146" s="268" t="s">
        <v>2270</v>
      </c>
      <c r="O146" s="268"/>
    </row>
    <row r="147" spans="2:15" ht="24.75" customHeight="1">
      <c r="B147" s="268" t="s">
        <v>2511</v>
      </c>
      <c r="C147" s="268"/>
      <c r="D147" s="99" t="s">
        <v>2510</v>
      </c>
      <c r="E147" s="96" t="s">
        <v>319</v>
      </c>
      <c r="F147" s="269" t="s">
        <v>160</v>
      </c>
      <c r="G147" s="269"/>
      <c r="H147" s="97" t="s">
        <v>2509</v>
      </c>
      <c r="I147" s="103">
        <v>2</v>
      </c>
      <c r="J147" s="98" t="s">
        <v>164</v>
      </c>
      <c r="K147" s="102">
        <v>26</v>
      </c>
      <c r="M147" s="96" t="s">
        <v>197</v>
      </c>
      <c r="N147" s="268" t="s">
        <v>2508</v>
      </c>
      <c r="O147" s="268"/>
    </row>
    <row r="148" spans="2:15" ht="12.75" customHeight="1">
      <c r="B148" s="268" t="s">
        <v>1990</v>
      </c>
      <c r="C148" s="268"/>
      <c r="D148" s="99" t="s">
        <v>1604</v>
      </c>
      <c r="E148" s="96" t="s">
        <v>654</v>
      </c>
      <c r="H148" s="102">
        <v>4212</v>
      </c>
      <c r="I148" s="103">
        <v>6</v>
      </c>
      <c r="J148" s="98" t="s">
        <v>245</v>
      </c>
      <c r="K148" s="102">
        <v>19</v>
      </c>
      <c r="M148" s="96" t="s">
        <v>197</v>
      </c>
      <c r="N148" s="268" t="s">
        <v>1989</v>
      </c>
      <c r="O148" s="268"/>
    </row>
    <row r="149" spans="2:15" ht="12.75" customHeight="1">
      <c r="B149" s="268" t="s">
        <v>2276</v>
      </c>
      <c r="C149" s="268"/>
      <c r="D149" s="99" t="s">
        <v>1186</v>
      </c>
      <c r="E149" s="96" t="s">
        <v>342</v>
      </c>
      <c r="F149" s="269" t="s">
        <v>160</v>
      </c>
      <c r="G149" s="269"/>
      <c r="H149" s="97" t="s">
        <v>2507</v>
      </c>
      <c r="I149" s="103">
        <v>7</v>
      </c>
      <c r="J149" s="98" t="s">
        <v>164</v>
      </c>
      <c r="K149" s="102">
        <v>18</v>
      </c>
      <c r="M149" s="96" t="s">
        <v>197</v>
      </c>
      <c r="N149" s="268" t="s">
        <v>2015</v>
      </c>
      <c r="O149" s="268"/>
    </row>
    <row r="150" spans="2:15" ht="12.75" customHeight="1">
      <c r="B150" s="268" t="s">
        <v>2430</v>
      </c>
      <c r="C150" s="268"/>
      <c r="D150" s="99" t="s">
        <v>2429</v>
      </c>
      <c r="E150" s="96" t="s">
        <v>152</v>
      </c>
      <c r="F150" s="269" t="s">
        <v>160</v>
      </c>
      <c r="G150" s="269"/>
      <c r="H150" s="97" t="s">
        <v>2506</v>
      </c>
      <c r="I150" s="103">
        <v>7</v>
      </c>
      <c r="J150" s="98" t="s">
        <v>164</v>
      </c>
      <c r="K150" s="102">
        <v>18</v>
      </c>
      <c r="N150" s="268" t="s">
        <v>2237</v>
      </c>
      <c r="O150" s="268"/>
    </row>
    <row r="151" spans="2:15" ht="24.75" customHeight="1">
      <c r="B151" s="268" t="s">
        <v>2505</v>
      </c>
      <c r="C151" s="268"/>
      <c r="D151" s="99" t="s">
        <v>2504</v>
      </c>
      <c r="E151" s="96" t="s">
        <v>276</v>
      </c>
      <c r="F151" s="269" t="s">
        <v>160</v>
      </c>
      <c r="G151" s="269"/>
      <c r="H151" s="97" t="s">
        <v>2503</v>
      </c>
      <c r="I151" s="103">
        <v>7</v>
      </c>
      <c r="J151" s="98" t="s">
        <v>164</v>
      </c>
      <c r="K151" s="102">
        <v>18</v>
      </c>
      <c r="N151" s="268" t="s">
        <v>2502</v>
      </c>
      <c r="O151" s="268"/>
    </row>
    <row r="152" spans="2:15" ht="24.75" customHeight="1">
      <c r="B152" s="268" t="s">
        <v>2501</v>
      </c>
      <c r="C152" s="268"/>
      <c r="D152" s="99" t="s">
        <v>2500</v>
      </c>
      <c r="E152" s="96" t="s">
        <v>150</v>
      </c>
      <c r="F152" s="269" t="s">
        <v>160</v>
      </c>
      <c r="G152" s="269"/>
      <c r="H152" s="97" t="s">
        <v>2499</v>
      </c>
      <c r="I152" s="103">
        <v>7</v>
      </c>
      <c r="J152" s="98" t="s">
        <v>164</v>
      </c>
      <c r="K152" s="102">
        <v>18</v>
      </c>
      <c r="M152" s="96" t="s">
        <v>197</v>
      </c>
      <c r="N152" s="268" t="s">
        <v>2498</v>
      </c>
      <c r="O152" s="268"/>
    </row>
    <row r="153" spans="2:15" ht="12.75" customHeight="1">
      <c r="B153" s="268" t="s">
        <v>2074</v>
      </c>
      <c r="C153" s="268"/>
      <c r="D153" s="99" t="s">
        <v>1558</v>
      </c>
      <c r="E153" s="96" t="s">
        <v>168</v>
      </c>
      <c r="F153" s="269" t="s">
        <v>160</v>
      </c>
      <c r="G153" s="269"/>
      <c r="H153" s="97" t="s">
        <v>2497</v>
      </c>
      <c r="I153" s="103">
        <v>7</v>
      </c>
      <c r="J153" s="98" t="s">
        <v>245</v>
      </c>
      <c r="K153" s="102">
        <v>18</v>
      </c>
      <c r="N153" s="268" t="s">
        <v>2073</v>
      </c>
      <c r="O153" s="268"/>
    </row>
    <row r="154" spans="2:15" ht="24.75" customHeight="1">
      <c r="B154" s="268" t="s">
        <v>2380</v>
      </c>
      <c r="C154" s="268"/>
      <c r="D154" s="99" t="s">
        <v>1340</v>
      </c>
      <c r="E154" s="96" t="s">
        <v>463</v>
      </c>
      <c r="F154" s="269" t="s">
        <v>160</v>
      </c>
      <c r="G154" s="269"/>
      <c r="H154" s="97" t="s">
        <v>2496</v>
      </c>
      <c r="I154" s="103">
        <v>7</v>
      </c>
      <c r="J154" s="98" t="s">
        <v>245</v>
      </c>
      <c r="K154" s="102">
        <v>18</v>
      </c>
      <c r="N154" s="268" t="s">
        <v>2378</v>
      </c>
      <c r="O154" s="268"/>
    </row>
    <row r="155" spans="2:15" ht="12.75" customHeight="1">
      <c r="B155" s="268" t="s">
        <v>2495</v>
      </c>
      <c r="C155" s="268"/>
      <c r="D155" s="99" t="s">
        <v>2494</v>
      </c>
      <c r="E155" s="96" t="s">
        <v>211</v>
      </c>
      <c r="F155" s="269" t="s">
        <v>160</v>
      </c>
      <c r="G155" s="269"/>
      <c r="H155" s="97" t="s">
        <v>2493</v>
      </c>
      <c r="I155" s="103">
        <v>7</v>
      </c>
      <c r="J155" s="98" t="s">
        <v>245</v>
      </c>
      <c r="K155" s="102">
        <v>18</v>
      </c>
      <c r="N155" s="268" t="s">
        <v>2355</v>
      </c>
      <c r="O155" s="268"/>
    </row>
    <row r="156" spans="2:15" ht="24.75" customHeight="1">
      <c r="B156" s="268" t="s">
        <v>2133</v>
      </c>
      <c r="C156" s="268"/>
      <c r="D156" s="99" t="s">
        <v>2132</v>
      </c>
      <c r="E156" s="96" t="s">
        <v>321</v>
      </c>
      <c r="F156" s="269" t="s">
        <v>160</v>
      </c>
      <c r="G156" s="269"/>
      <c r="H156" s="97" t="s">
        <v>2492</v>
      </c>
      <c r="I156" s="103">
        <v>7</v>
      </c>
      <c r="J156" s="98" t="s">
        <v>245</v>
      </c>
      <c r="K156" s="102">
        <v>18</v>
      </c>
      <c r="N156" s="268" t="s">
        <v>2130</v>
      </c>
      <c r="O156" s="268"/>
    </row>
    <row r="157" spans="2:15" ht="24.75" customHeight="1">
      <c r="B157" s="268" t="s">
        <v>2338</v>
      </c>
      <c r="C157" s="268"/>
      <c r="D157" s="99" t="s">
        <v>1665</v>
      </c>
      <c r="E157" s="96" t="s">
        <v>221</v>
      </c>
      <c r="F157" s="269" t="s">
        <v>160</v>
      </c>
      <c r="G157" s="269"/>
      <c r="H157" s="97" t="s">
        <v>2491</v>
      </c>
      <c r="I157" s="103">
        <v>8</v>
      </c>
      <c r="J157" s="98" t="s">
        <v>164</v>
      </c>
      <c r="K157" s="102">
        <v>17</v>
      </c>
      <c r="M157" s="96" t="s">
        <v>197</v>
      </c>
      <c r="N157" s="268" t="s">
        <v>2337</v>
      </c>
      <c r="O157" s="268"/>
    </row>
    <row r="158" spans="2:15" ht="24.75" customHeight="1">
      <c r="B158" s="268" t="s">
        <v>2335</v>
      </c>
      <c r="C158" s="268"/>
      <c r="D158" s="99" t="s">
        <v>2334</v>
      </c>
      <c r="E158" s="96" t="s">
        <v>152</v>
      </c>
      <c r="F158" s="269" t="s">
        <v>160</v>
      </c>
      <c r="G158" s="269"/>
      <c r="H158" s="97" t="s">
        <v>2490</v>
      </c>
      <c r="I158" s="103">
        <v>8</v>
      </c>
      <c r="J158" s="98" t="s">
        <v>164</v>
      </c>
      <c r="K158" s="102">
        <v>17</v>
      </c>
      <c r="N158" s="268" t="s">
        <v>2333</v>
      </c>
      <c r="O158" s="268"/>
    </row>
    <row r="159" spans="2:15" ht="24.75" customHeight="1">
      <c r="B159" s="268" t="s">
        <v>2133</v>
      </c>
      <c r="C159" s="268"/>
      <c r="D159" s="99" t="s">
        <v>2132</v>
      </c>
      <c r="E159" s="96" t="s">
        <v>276</v>
      </c>
      <c r="F159" s="269" t="s">
        <v>160</v>
      </c>
      <c r="G159" s="269"/>
      <c r="H159" s="97" t="s">
        <v>2489</v>
      </c>
      <c r="I159" s="103">
        <v>8</v>
      </c>
      <c r="J159" s="98" t="s">
        <v>164</v>
      </c>
      <c r="K159" s="102">
        <v>17</v>
      </c>
      <c r="N159" s="268" t="s">
        <v>2130</v>
      </c>
      <c r="O159" s="268"/>
    </row>
    <row r="160" spans="2:15" ht="12.75" customHeight="1">
      <c r="B160" s="268" t="s">
        <v>2488</v>
      </c>
      <c r="C160" s="268"/>
      <c r="D160" s="99" t="s">
        <v>2487</v>
      </c>
      <c r="E160" s="96" t="s">
        <v>144</v>
      </c>
      <c r="F160" s="269" t="s">
        <v>160</v>
      </c>
      <c r="G160" s="269"/>
      <c r="H160" s="97" t="s">
        <v>706</v>
      </c>
      <c r="I160" s="103">
        <v>8</v>
      </c>
      <c r="J160" s="98" t="s">
        <v>164</v>
      </c>
      <c r="K160" s="102">
        <v>17</v>
      </c>
      <c r="N160" s="268" t="s">
        <v>2414</v>
      </c>
      <c r="O160" s="268"/>
    </row>
    <row r="161" spans="2:15" ht="12.75" customHeight="1">
      <c r="B161" s="268" t="s">
        <v>2486</v>
      </c>
      <c r="C161" s="268"/>
      <c r="D161" s="99" t="s">
        <v>2485</v>
      </c>
      <c r="E161" s="96" t="s">
        <v>215</v>
      </c>
      <c r="F161" s="269" t="s">
        <v>160</v>
      </c>
      <c r="G161" s="269"/>
      <c r="H161" s="97" t="s">
        <v>2484</v>
      </c>
      <c r="I161" s="103">
        <v>8</v>
      </c>
      <c r="J161" s="98" t="s">
        <v>245</v>
      </c>
      <c r="K161" s="102">
        <v>17</v>
      </c>
      <c r="N161" s="268" t="s">
        <v>2021</v>
      </c>
      <c r="O161" s="268"/>
    </row>
    <row r="162" spans="2:15" ht="36.75" customHeight="1">
      <c r="B162" s="268" t="s">
        <v>2081</v>
      </c>
      <c r="C162" s="268"/>
      <c r="D162" s="99" t="s">
        <v>2080</v>
      </c>
      <c r="E162" s="96" t="s">
        <v>654</v>
      </c>
      <c r="H162" s="102">
        <v>3267</v>
      </c>
      <c r="I162" s="103">
        <v>8</v>
      </c>
      <c r="J162" s="98" t="s">
        <v>240</v>
      </c>
      <c r="K162" s="102">
        <v>17</v>
      </c>
      <c r="N162" s="268" t="s">
        <v>1991</v>
      </c>
      <c r="O162" s="268"/>
    </row>
    <row r="163" spans="2:15" ht="12.75" customHeight="1">
      <c r="B163" s="268" t="s">
        <v>2279</v>
      </c>
      <c r="C163" s="268"/>
      <c r="D163" s="99" t="s">
        <v>2134</v>
      </c>
      <c r="E163" s="96" t="s">
        <v>168</v>
      </c>
      <c r="F163" s="269" t="s">
        <v>167</v>
      </c>
      <c r="G163" s="269"/>
      <c r="H163" s="97" t="s">
        <v>747</v>
      </c>
      <c r="I163" s="103">
        <v>9</v>
      </c>
      <c r="J163" s="98" t="s">
        <v>164</v>
      </c>
      <c r="K163" s="102">
        <v>16</v>
      </c>
      <c r="M163" s="96" t="s">
        <v>197</v>
      </c>
      <c r="N163" s="268" t="s">
        <v>2070</v>
      </c>
      <c r="O163" s="268"/>
    </row>
    <row r="164" spans="2:15" ht="24.75" customHeight="1">
      <c r="B164" s="268" t="s">
        <v>2273</v>
      </c>
      <c r="C164" s="268"/>
      <c r="D164" s="99" t="s">
        <v>1538</v>
      </c>
      <c r="E164" s="96" t="s">
        <v>161</v>
      </c>
      <c r="F164" s="269" t="s">
        <v>160</v>
      </c>
      <c r="G164" s="269"/>
      <c r="H164" s="97" t="s">
        <v>2483</v>
      </c>
      <c r="I164" s="103">
        <v>9</v>
      </c>
      <c r="J164" s="98" t="s">
        <v>164</v>
      </c>
      <c r="K164" s="102">
        <v>16</v>
      </c>
      <c r="N164" s="268" t="s">
        <v>2196</v>
      </c>
      <c r="O164" s="268"/>
    </row>
    <row r="165" spans="2:15" ht="24.75" customHeight="1">
      <c r="B165" s="268" t="s">
        <v>2397</v>
      </c>
      <c r="C165" s="268"/>
      <c r="D165" s="99" t="s">
        <v>2396</v>
      </c>
      <c r="E165" s="96" t="s">
        <v>485</v>
      </c>
      <c r="F165" s="269" t="s">
        <v>160</v>
      </c>
      <c r="G165" s="269"/>
      <c r="H165" s="97" t="s">
        <v>2482</v>
      </c>
      <c r="I165" s="103">
        <v>9</v>
      </c>
      <c r="J165" s="98" t="s">
        <v>245</v>
      </c>
      <c r="K165" s="102">
        <v>16</v>
      </c>
      <c r="N165" s="268" t="s">
        <v>2031</v>
      </c>
      <c r="O165" s="268"/>
    </row>
    <row r="166" spans="2:15" ht="12.75" customHeight="1">
      <c r="B166" s="268" t="s">
        <v>2481</v>
      </c>
      <c r="C166" s="268"/>
      <c r="D166" s="99" t="s">
        <v>787</v>
      </c>
      <c r="E166" s="96" t="s">
        <v>211</v>
      </c>
      <c r="F166" s="269" t="s">
        <v>160</v>
      </c>
      <c r="G166" s="269"/>
      <c r="H166" s="97" t="s">
        <v>2480</v>
      </c>
      <c r="I166" s="103">
        <v>9</v>
      </c>
      <c r="J166" s="98" t="s">
        <v>245</v>
      </c>
      <c r="K166" s="102">
        <v>16</v>
      </c>
      <c r="M166" s="96" t="s">
        <v>197</v>
      </c>
      <c r="N166" s="268" t="s">
        <v>2044</v>
      </c>
      <c r="O166" s="268"/>
    </row>
    <row r="167" spans="2:15" ht="24.75" customHeight="1">
      <c r="B167" s="268" t="s">
        <v>2319</v>
      </c>
      <c r="C167" s="268"/>
      <c r="D167" s="99" t="s">
        <v>2318</v>
      </c>
      <c r="E167" s="96" t="s">
        <v>319</v>
      </c>
      <c r="F167" s="269" t="s">
        <v>160</v>
      </c>
      <c r="G167" s="269"/>
      <c r="H167" s="97" t="s">
        <v>2479</v>
      </c>
      <c r="I167" s="103">
        <v>9</v>
      </c>
      <c r="J167" s="98" t="s">
        <v>249</v>
      </c>
      <c r="K167" s="102">
        <v>16</v>
      </c>
      <c r="N167" s="268" t="s">
        <v>2130</v>
      </c>
      <c r="O167" s="268"/>
    </row>
    <row r="168" spans="2:15" ht="12.75" customHeight="1">
      <c r="B168" s="268" t="s">
        <v>2478</v>
      </c>
      <c r="C168" s="268"/>
      <c r="D168" s="99" t="s">
        <v>2477</v>
      </c>
      <c r="E168" s="96" t="s">
        <v>150</v>
      </c>
      <c r="F168" s="269" t="s">
        <v>160</v>
      </c>
      <c r="G168" s="269"/>
      <c r="H168" s="97" t="s">
        <v>1041</v>
      </c>
      <c r="I168" s="103">
        <v>10</v>
      </c>
      <c r="J168" s="98" t="s">
        <v>164</v>
      </c>
      <c r="K168" s="102">
        <v>15</v>
      </c>
      <c r="N168" s="268" t="s">
        <v>2343</v>
      </c>
      <c r="O168" s="268"/>
    </row>
    <row r="169" spans="2:15" ht="24.75" customHeight="1">
      <c r="B169" s="268" t="s">
        <v>2077</v>
      </c>
      <c r="C169" s="268"/>
      <c r="D169" s="99" t="s">
        <v>2076</v>
      </c>
      <c r="E169" s="96" t="s">
        <v>231</v>
      </c>
      <c r="F169" s="269" t="s">
        <v>160</v>
      </c>
      <c r="G169" s="269"/>
      <c r="H169" s="97" t="s">
        <v>2476</v>
      </c>
      <c r="I169" s="103">
        <v>10</v>
      </c>
      <c r="J169" s="98" t="s">
        <v>164</v>
      </c>
      <c r="K169" s="102">
        <v>15</v>
      </c>
      <c r="M169" s="96" t="s">
        <v>197</v>
      </c>
      <c r="N169" s="268" t="s">
        <v>2075</v>
      </c>
      <c r="O169" s="268"/>
    </row>
    <row r="170" spans="2:15" ht="24.75" customHeight="1">
      <c r="B170" s="268" t="s">
        <v>2308</v>
      </c>
      <c r="C170" s="268"/>
      <c r="D170" s="99" t="s">
        <v>2307</v>
      </c>
      <c r="E170" s="96" t="s">
        <v>456</v>
      </c>
      <c r="F170" s="269" t="s">
        <v>167</v>
      </c>
      <c r="G170" s="269"/>
      <c r="H170" s="97" t="s">
        <v>2475</v>
      </c>
      <c r="I170" s="103">
        <v>10</v>
      </c>
      <c r="J170" s="98" t="s">
        <v>164</v>
      </c>
      <c r="K170" s="102">
        <v>15</v>
      </c>
      <c r="M170" s="96" t="s">
        <v>159</v>
      </c>
      <c r="N170" s="268" t="s">
        <v>2163</v>
      </c>
      <c r="O170" s="268"/>
    </row>
    <row r="171" spans="2:15" ht="24.75" customHeight="1">
      <c r="B171" s="268" t="s">
        <v>2474</v>
      </c>
      <c r="C171" s="268"/>
      <c r="D171" s="99" t="s">
        <v>2473</v>
      </c>
      <c r="E171" s="96" t="s">
        <v>485</v>
      </c>
      <c r="F171" s="269" t="s">
        <v>160</v>
      </c>
      <c r="G171" s="269"/>
      <c r="H171" s="97" t="s">
        <v>2472</v>
      </c>
      <c r="I171" s="103">
        <v>10</v>
      </c>
      <c r="J171" s="98" t="s">
        <v>245</v>
      </c>
      <c r="K171" s="102">
        <v>15</v>
      </c>
      <c r="M171" s="96" t="s">
        <v>197</v>
      </c>
      <c r="N171" s="268" t="s">
        <v>2471</v>
      </c>
      <c r="O171" s="268"/>
    </row>
    <row r="172" spans="2:15" ht="12.75" customHeight="1">
      <c r="B172" s="268" t="s">
        <v>2385</v>
      </c>
      <c r="C172" s="268"/>
      <c r="D172" s="99" t="s">
        <v>2384</v>
      </c>
      <c r="E172" s="96" t="s">
        <v>722</v>
      </c>
      <c r="F172" s="269" t="s">
        <v>160</v>
      </c>
      <c r="G172" s="269"/>
      <c r="H172" s="97" t="s">
        <v>2470</v>
      </c>
      <c r="I172" s="103">
        <v>10</v>
      </c>
      <c r="J172" s="98" t="s">
        <v>245</v>
      </c>
      <c r="K172" s="102">
        <v>15</v>
      </c>
      <c r="M172" s="96" t="s">
        <v>197</v>
      </c>
      <c r="N172" s="268" t="s">
        <v>2026</v>
      </c>
      <c r="O172" s="268"/>
    </row>
    <row r="173" spans="2:15" ht="12.75" customHeight="1">
      <c r="B173" s="268" t="s">
        <v>2382</v>
      </c>
      <c r="C173" s="268"/>
      <c r="D173" s="99" t="s">
        <v>1311</v>
      </c>
      <c r="E173" s="96" t="s">
        <v>152</v>
      </c>
      <c r="F173" s="269" t="s">
        <v>160</v>
      </c>
      <c r="G173" s="269"/>
      <c r="H173" s="97" t="s">
        <v>2469</v>
      </c>
      <c r="I173" s="103">
        <v>10</v>
      </c>
      <c r="J173" s="98" t="s">
        <v>245</v>
      </c>
      <c r="K173" s="102">
        <v>15</v>
      </c>
      <c r="M173" s="96" t="s">
        <v>159</v>
      </c>
      <c r="N173" s="268" t="s">
        <v>2050</v>
      </c>
      <c r="O173" s="268"/>
    </row>
    <row r="174" spans="2:15" ht="24.75" customHeight="1">
      <c r="B174" s="268" t="s">
        <v>2274</v>
      </c>
      <c r="C174" s="268"/>
      <c r="D174" s="99" t="s">
        <v>1404</v>
      </c>
      <c r="E174" s="96" t="s">
        <v>168</v>
      </c>
      <c r="F174" s="269" t="s">
        <v>167</v>
      </c>
      <c r="G174" s="269"/>
      <c r="H174" s="97" t="s">
        <v>2468</v>
      </c>
      <c r="I174" s="103">
        <v>10</v>
      </c>
      <c r="J174" s="98" t="s">
        <v>245</v>
      </c>
      <c r="K174" s="102">
        <v>15</v>
      </c>
      <c r="N174" s="268" t="s">
        <v>2008</v>
      </c>
      <c r="O174" s="268"/>
    </row>
    <row r="175" spans="2:15" ht="12.75" customHeight="1">
      <c r="B175" s="268" t="s">
        <v>2467</v>
      </c>
      <c r="C175" s="268"/>
      <c r="D175" s="99" t="s">
        <v>2466</v>
      </c>
      <c r="E175" s="96" t="s">
        <v>205</v>
      </c>
      <c r="F175" s="269" t="s">
        <v>160</v>
      </c>
      <c r="G175" s="269"/>
      <c r="H175" s="97" t="s">
        <v>2465</v>
      </c>
      <c r="I175" s="103">
        <v>10</v>
      </c>
      <c r="J175" s="98" t="s">
        <v>249</v>
      </c>
      <c r="K175" s="102">
        <v>15</v>
      </c>
      <c r="M175" s="96" t="s">
        <v>197</v>
      </c>
      <c r="N175" s="268" t="s">
        <v>2026</v>
      </c>
      <c r="O175" s="268"/>
    </row>
    <row r="176" spans="2:15" ht="24.75" customHeight="1">
      <c r="B176" s="268" t="s">
        <v>2274</v>
      </c>
      <c r="C176" s="268"/>
      <c r="D176" s="99" t="s">
        <v>1404</v>
      </c>
      <c r="E176" s="96" t="s">
        <v>161</v>
      </c>
      <c r="F176" s="269" t="s">
        <v>160</v>
      </c>
      <c r="G176" s="269"/>
      <c r="H176" s="97" t="s">
        <v>2464</v>
      </c>
      <c r="I176" s="103">
        <v>11</v>
      </c>
      <c r="J176" s="98" t="s">
        <v>164</v>
      </c>
      <c r="K176" s="102">
        <v>14</v>
      </c>
      <c r="N176" s="268" t="s">
        <v>2008</v>
      </c>
      <c r="O176" s="268"/>
    </row>
    <row r="177" spans="2:15" ht="12.75" customHeight="1">
      <c r="B177" s="268" t="s">
        <v>2253</v>
      </c>
      <c r="C177" s="268"/>
      <c r="D177" s="99" t="s">
        <v>2252</v>
      </c>
      <c r="E177" s="96" t="s">
        <v>231</v>
      </c>
      <c r="F177" s="269" t="s">
        <v>160</v>
      </c>
      <c r="G177" s="269"/>
      <c r="H177" s="97" t="s">
        <v>2463</v>
      </c>
      <c r="I177" s="103">
        <v>11</v>
      </c>
      <c r="J177" s="98" t="s">
        <v>164</v>
      </c>
      <c r="K177" s="102">
        <v>14</v>
      </c>
      <c r="N177" s="268" t="s">
        <v>2250</v>
      </c>
      <c r="O177" s="268"/>
    </row>
    <row r="178" spans="2:15" ht="12.75" customHeight="1">
      <c r="B178" s="268" t="s">
        <v>2462</v>
      </c>
      <c r="C178" s="268"/>
      <c r="D178" s="99" t="s">
        <v>700</v>
      </c>
      <c r="E178" s="96" t="s">
        <v>144</v>
      </c>
      <c r="F178" s="269" t="s">
        <v>160</v>
      </c>
      <c r="G178" s="269"/>
      <c r="H178" s="97" t="s">
        <v>1807</v>
      </c>
      <c r="I178" s="103">
        <v>11</v>
      </c>
      <c r="J178" s="98" t="s">
        <v>164</v>
      </c>
      <c r="K178" s="102">
        <v>14</v>
      </c>
      <c r="N178" s="268" t="s">
        <v>2421</v>
      </c>
      <c r="O178" s="268"/>
    </row>
    <row r="179" spans="2:15" ht="24.75" customHeight="1">
      <c r="B179" s="268" t="s">
        <v>2461</v>
      </c>
      <c r="C179" s="268"/>
      <c r="D179" s="99" t="s">
        <v>2460</v>
      </c>
      <c r="E179" s="96" t="s">
        <v>456</v>
      </c>
      <c r="F179" s="269" t="s">
        <v>167</v>
      </c>
      <c r="G179" s="269"/>
      <c r="H179" s="97" t="s">
        <v>2459</v>
      </c>
      <c r="I179" s="103">
        <v>11</v>
      </c>
      <c r="J179" s="98" t="s">
        <v>164</v>
      </c>
      <c r="K179" s="102">
        <v>14</v>
      </c>
      <c r="M179" s="96" t="s">
        <v>197</v>
      </c>
      <c r="N179" s="268" t="s">
        <v>2458</v>
      </c>
      <c r="O179" s="268"/>
    </row>
    <row r="180" spans="2:15" ht="24.75" customHeight="1">
      <c r="B180" s="268" t="s">
        <v>2457</v>
      </c>
      <c r="C180" s="268"/>
      <c r="D180" s="99" t="s">
        <v>466</v>
      </c>
      <c r="E180" s="96" t="s">
        <v>485</v>
      </c>
      <c r="F180" s="269" t="s">
        <v>160</v>
      </c>
      <c r="G180" s="269"/>
      <c r="H180" s="97" t="s">
        <v>2456</v>
      </c>
      <c r="I180" s="103">
        <v>11</v>
      </c>
      <c r="J180" s="98" t="s">
        <v>245</v>
      </c>
      <c r="K180" s="102">
        <v>14</v>
      </c>
      <c r="N180" s="268" t="s">
        <v>2031</v>
      </c>
      <c r="O180" s="268"/>
    </row>
    <row r="181" spans="2:15" ht="12.75" customHeight="1">
      <c r="B181" s="268" t="s">
        <v>2455</v>
      </c>
      <c r="C181" s="268"/>
      <c r="D181" s="99" t="s">
        <v>2454</v>
      </c>
      <c r="E181" s="96" t="s">
        <v>150</v>
      </c>
      <c r="F181" s="269" t="s">
        <v>160</v>
      </c>
      <c r="G181" s="269"/>
      <c r="H181" s="97" t="s">
        <v>2453</v>
      </c>
      <c r="I181" s="103">
        <v>11</v>
      </c>
      <c r="J181" s="98" t="s">
        <v>245</v>
      </c>
      <c r="K181" s="102">
        <v>14</v>
      </c>
      <c r="N181" s="268" t="s">
        <v>2343</v>
      </c>
      <c r="O181" s="268"/>
    </row>
    <row r="182" spans="2:15" ht="12.75" customHeight="1">
      <c r="B182" s="268" t="s">
        <v>2452</v>
      </c>
      <c r="C182" s="268"/>
      <c r="D182" s="99" t="s">
        <v>2451</v>
      </c>
      <c r="E182" s="96" t="s">
        <v>215</v>
      </c>
      <c r="F182" s="269" t="s">
        <v>160</v>
      </c>
      <c r="G182" s="269"/>
      <c r="H182" s="97" t="s">
        <v>2450</v>
      </c>
      <c r="I182" s="103">
        <v>11</v>
      </c>
      <c r="J182" s="98" t="s">
        <v>245</v>
      </c>
      <c r="K182" s="102">
        <v>14</v>
      </c>
      <c r="M182" s="96" t="s">
        <v>197</v>
      </c>
      <c r="N182" s="268" t="s">
        <v>1996</v>
      </c>
      <c r="O182" s="268"/>
    </row>
    <row r="183" spans="2:15" ht="12.75" customHeight="1">
      <c r="B183" s="268" t="s">
        <v>2239</v>
      </c>
      <c r="C183" s="268"/>
      <c r="D183" s="99" t="s">
        <v>2238</v>
      </c>
      <c r="E183" s="96" t="s">
        <v>152</v>
      </c>
      <c r="F183" s="269" t="s">
        <v>160</v>
      </c>
      <c r="G183" s="269"/>
      <c r="H183" s="97" t="s">
        <v>2449</v>
      </c>
      <c r="I183" s="103">
        <v>11</v>
      </c>
      <c r="J183" s="98" t="s">
        <v>245</v>
      </c>
      <c r="K183" s="102">
        <v>14</v>
      </c>
      <c r="N183" s="268" t="s">
        <v>2237</v>
      </c>
      <c r="O183" s="268"/>
    </row>
    <row r="184" spans="2:15" ht="12.75" customHeight="1">
      <c r="B184" s="268" t="s">
        <v>2448</v>
      </c>
      <c r="C184" s="268"/>
      <c r="D184" s="99" t="s">
        <v>545</v>
      </c>
      <c r="E184" s="96" t="s">
        <v>326</v>
      </c>
      <c r="F184" s="269" t="s">
        <v>160</v>
      </c>
      <c r="G184" s="269"/>
      <c r="H184" s="97" t="s">
        <v>2166</v>
      </c>
      <c r="I184" s="103">
        <v>11</v>
      </c>
      <c r="J184" s="98" t="s">
        <v>249</v>
      </c>
      <c r="K184" s="102">
        <v>14</v>
      </c>
      <c r="N184" s="268" t="s">
        <v>2407</v>
      </c>
      <c r="O184" s="268"/>
    </row>
    <row r="185" spans="2:15" ht="12.75" customHeight="1">
      <c r="B185" s="268" t="s">
        <v>2447</v>
      </c>
      <c r="C185" s="268"/>
      <c r="D185" s="99" t="s">
        <v>2446</v>
      </c>
      <c r="E185" s="96" t="s">
        <v>319</v>
      </c>
      <c r="F185" s="269" t="s">
        <v>160</v>
      </c>
      <c r="G185" s="269"/>
      <c r="H185" s="97" t="s">
        <v>2445</v>
      </c>
      <c r="I185" s="103">
        <v>11</v>
      </c>
      <c r="J185" s="98" t="s">
        <v>249</v>
      </c>
      <c r="K185" s="102">
        <v>14</v>
      </c>
      <c r="N185" s="268" t="s">
        <v>2421</v>
      </c>
      <c r="O185" s="268"/>
    </row>
    <row r="186" spans="2:15" ht="12.75" customHeight="1">
      <c r="B186" s="268" t="s">
        <v>2444</v>
      </c>
      <c r="C186" s="268"/>
      <c r="D186" s="99" t="s">
        <v>2443</v>
      </c>
      <c r="E186" s="96" t="s">
        <v>432</v>
      </c>
      <c r="F186" s="269" t="s">
        <v>160</v>
      </c>
      <c r="G186" s="269"/>
      <c r="H186" s="97" t="s">
        <v>2442</v>
      </c>
      <c r="I186" s="103">
        <v>11</v>
      </c>
      <c r="J186" s="98" t="s">
        <v>249</v>
      </c>
      <c r="K186" s="102">
        <v>14</v>
      </c>
      <c r="M186" s="96" t="s">
        <v>197</v>
      </c>
      <c r="N186" s="268" t="s">
        <v>2026</v>
      </c>
      <c r="O186" s="268"/>
    </row>
    <row r="187" spans="2:15" ht="24.75" customHeight="1">
      <c r="B187" s="268" t="s">
        <v>2441</v>
      </c>
      <c r="C187" s="268"/>
      <c r="D187" s="99" t="s">
        <v>2440</v>
      </c>
      <c r="E187" s="96" t="s">
        <v>463</v>
      </c>
      <c r="F187" s="269" t="s">
        <v>160</v>
      </c>
      <c r="G187" s="269"/>
      <c r="H187" s="97" t="s">
        <v>2439</v>
      </c>
      <c r="I187" s="103">
        <v>11</v>
      </c>
      <c r="J187" s="98" t="s">
        <v>249</v>
      </c>
      <c r="K187" s="102">
        <v>14</v>
      </c>
      <c r="M187" s="96" t="s">
        <v>197</v>
      </c>
      <c r="N187" s="268" t="s">
        <v>2438</v>
      </c>
      <c r="O187" s="268"/>
    </row>
    <row r="188" spans="2:15" ht="12.75" customHeight="1">
      <c r="B188" s="268" t="s">
        <v>2437</v>
      </c>
      <c r="C188" s="268"/>
      <c r="D188" s="99" t="s">
        <v>2436</v>
      </c>
      <c r="E188" s="96" t="s">
        <v>211</v>
      </c>
      <c r="F188" s="269" t="s">
        <v>160</v>
      </c>
      <c r="G188" s="269"/>
      <c r="H188" s="97" t="s">
        <v>2435</v>
      </c>
      <c r="I188" s="103">
        <v>11</v>
      </c>
      <c r="J188" s="98" t="s">
        <v>249</v>
      </c>
      <c r="K188" s="102">
        <v>14</v>
      </c>
      <c r="N188" s="268" t="s">
        <v>2355</v>
      </c>
      <c r="O188" s="268"/>
    </row>
    <row r="189" spans="2:15" ht="12.75" customHeight="1">
      <c r="B189" s="268" t="s">
        <v>2434</v>
      </c>
      <c r="C189" s="268"/>
      <c r="D189" s="99" t="s">
        <v>2433</v>
      </c>
      <c r="E189" s="96" t="s">
        <v>722</v>
      </c>
      <c r="F189" s="269" t="s">
        <v>160</v>
      </c>
      <c r="G189" s="269"/>
      <c r="H189" s="97" t="s">
        <v>2432</v>
      </c>
      <c r="I189" s="103">
        <v>12</v>
      </c>
      <c r="K189" s="102">
        <v>13</v>
      </c>
      <c r="M189" s="96" t="s">
        <v>197</v>
      </c>
      <c r="N189" s="268" t="s">
        <v>2026</v>
      </c>
      <c r="O189" s="268"/>
    </row>
    <row r="190" spans="2:15" ht="12.75" customHeight="1">
      <c r="B190" s="268" t="s">
        <v>2135</v>
      </c>
      <c r="C190" s="268"/>
      <c r="D190" s="99" t="s">
        <v>2134</v>
      </c>
      <c r="E190" s="96" t="s">
        <v>168</v>
      </c>
      <c r="F190" s="269" t="s">
        <v>167</v>
      </c>
      <c r="G190" s="269"/>
      <c r="H190" s="97" t="s">
        <v>314</v>
      </c>
      <c r="I190" s="103">
        <v>12</v>
      </c>
      <c r="J190" s="98" t="s">
        <v>164</v>
      </c>
      <c r="K190" s="102">
        <v>13</v>
      </c>
      <c r="M190" s="96" t="s">
        <v>197</v>
      </c>
      <c r="N190" s="268" t="s">
        <v>2070</v>
      </c>
      <c r="O190" s="268"/>
    </row>
    <row r="191" spans="2:15" ht="24.75" customHeight="1">
      <c r="B191" s="268" t="s">
        <v>2273</v>
      </c>
      <c r="C191" s="268"/>
      <c r="D191" s="99" t="s">
        <v>1538</v>
      </c>
      <c r="E191" s="96" t="s">
        <v>342</v>
      </c>
      <c r="F191" s="269" t="s">
        <v>160</v>
      </c>
      <c r="G191" s="269"/>
      <c r="H191" s="97" t="s">
        <v>2431</v>
      </c>
      <c r="I191" s="103">
        <v>12</v>
      </c>
      <c r="J191" s="98" t="s">
        <v>164</v>
      </c>
      <c r="K191" s="102">
        <v>13</v>
      </c>
      <c r="N191" s="268" t="s">
        <v>2196</v>
      </c>
      <c r="O191" s="268"/>
    </row>
    <row r="192" spans="2:15" ht="12.75" customHeight="1">
      <c r="B192" s="268" t="s">
        <v>2430</v>
      </c>
      <c r="C192" s="268"/>
      <c r="D192" s="99" t="s">
        <v>2429</v>
      </c>
      <c r="E192" s="96" t="s">
        <v>150</v>
      </c>
      <c r="F192" s="269" t="s">
        <v>160</v>
      </c>
      <c r="G192" s="269"/>
      <c r="H192" s="97" t="s">
        <v>315</v>
      </c>
      <c r="I192" s="103">
        <v>12</v>
      </c>
      <c r="J192" s="98" t="s">
        <v>245</v>
      </c>
      <c r="K192" s="102">
        <v>13</v>
      </c>
      <c r="N192" s="268" t="s">
        <v>2237</v>
      </c>
      <c r="O192" s="268"/>
    </row>
    <row r="193" spans="2:15" ht="12.75" customHeight="1">
      <c r="B193" s="268" t="s">
        <v>2313</v>
      </c>
      <c r="C193" s="268"/>
      <c r="D193" s="99" t="s">
        <v>2312</v>
      </c>
      <c r="E193" s="96" t="s">
        <v>221</v>
      </c>
      <c r="F193" s="269" t="s">
        <v>160</v>
      </c>
      <c r="G193" s="269"/>
      <c r="H193" s="97" t="s">
        <v>2428</v>
      </c>
      <c r="I193" s="103">
        <v>12</v>
      </c>
      <c r="J193" s="98" t="s">
        <v>245</v>
      </c>
      <c r="K193" s="102">
        <v>13</v>
      </c>
      <c r="M193" s="96" t="s">
        <v>197</v>
      </c>
      <c r="N193" s="268" t="s">
        <v>2311</v>
      </c>
      <c r="O193" s="268"/>
    </row>
    <row r="194" spans="2:15" ht="12.75" customHeight="1">
      <c r="B194" s="268" t="s">
        <v>2389</v>
      </c>
      <c r="C194" s="268"/>
      <c r="D194" s="99" t="s">
        <v>2161</v>
      </c>
      <c r="E194" s="96" t="s">
        <v>205</v>
      </c>
      <c r="F194" s="269" t="s">
        <v>160</v>
      </c>
      <c r="G194" s="269"/>
      <c r="H194" s="97" t="s">
        <v>2427</v>
      </c>
      <c r="I194" s="103">
        <v>12</v>
      </c>
      <c r="J194" s="98" t="s">
        <v>249</v>
      </c>
      <c r="K194" s="102">
        <v>13</v>
      </c>
      <c r="M194" s="96" t="s">
        <v>197</v>
      </c>
      <c r="N194" s="268" t="s">
        <v>2026</v>
      </c>
      <c r="O194" s="268"/>
    </row>
    <row r="195" spans="2:15" ht="12.75" customHeight="1">
      <c r="B195" s="268" t="s">
        <v>2426</v>
      </c>
      <c r="C195" s="268"/>
      <c r="D195" s="99" t="s">
        <v>2425</v>
      </c>
      <c r="E195" s="96" t="s">
        <v>326</v>
      </c>
      <c r="F195" s="269" t="s">
        <v>160</v>
      </c>
      <c r="G195" s="269"/>
      <c r="H195" s="97" t="s">
        <v>1417</v>
      </c>
      <c r="I195" s="103">
        <v>12</v>
      </c>
      <c r="J195" s="98" t="s">
        <v>240</v>
      </c>
      <c r="K195" s="102">
        <v>13</v>
      </c>
      <c r="N195" s="268" t="s">
        <v>2407</v>
      </c>
      <c r="O195" s="268"/>
    </row>
    <row r="196" spans="2:15" ht="12.75" customHeight="1">
      <c r="B196" s="268" t="s">
        <v>2301</v>
      </c>
      <c r="C196" s="268"/>
      <c r="D196" s="99" t="s">
        <v>2300</v>
      </c>
      <c r="E196" s="96" t="s">
        <v>273</v>
      </c>
      <c r="F196" s="269" t="s">
        <v>160</v>
      </c>
      <c r="G196" s="269"/>
      <c r="H196" s="97" t="s">
        <v>2424</v>
      </c>
      <c r="I196" s="103">
        <v>13</v>
      </c>
      <c r="J196" s="98" t="s">
        <v>164</v>
      </c>
      <c r="K196" s="102">
        <v>12</v>
      </c>
      <c r="M196" s="96" t="s">
        <v>197</v>
      </c>
      <c r="N196" s="268" t="s">
        <v>2298</v>
      </c>
      <c r="O196" s="268"/>
    </row>
    <row r="197" spans="2:15" ht="12.75" customHeight="1">
      <c r="B197" s="268" t="s">
        <v>2423</v>
      </c>
      <c r="C197" s="268"/>
      <c r="D197" s="99" t="s">
        <v>1422</v>
      </c>
      <c r="E197" s="96" t="s">
        <v>144</v>
      </c>
      <c r="F197" s="269" t="s">
        <v>160</v>
      </c>
      <c r="G197" s="269"/>
      <c r="H197" s="97" t="s">
        <v>2422</v>
      </c>
      <c r="I197" s="103">
        <v>13</v>
      </c>
      <c r="J197" s="98" t="s">
        <v>164</v>
      </c>
      <c r="K197" s="102">
        <v>12</v>
      </c>
      <c r="N197" s="268" t="s">
        <v>2421</v>
      </c>
      <c r="O197" s="268"/>
    </row>
    <row r="198" spans="2:15" ht="12.75" customHeight="1">
      <c r="B198" s="268" t="s">
        <v>2371</v>
      </c>
      <c r="C198" s="268"/>
      <c r="D198" s="99" t="s">
        <v>2370</v>
      </c>
      <c r="E198" s="96" t="s">
        <v>485</v>
      </c>
      <c r="F198" s="269" t="s">
        <v>160</v>
      </c>
      <c r="G198" s="269"/>
      <c r="H198" s="97" t="s">
        <v>2420</v>
      </c>
      <c r="I198" s="103">
        <v>13</v>
      </c>
      <c r="J198" s="98" t="s">
        <v>245</v>
      </c>
      <c r="K198" s="102">
        <v>12</v>
      </c>
      <c r="N198" s="268" t="s">
        <v>2202</v>
      </c>
      <c r="O198" s="268"/>
    </row>
    <row r="199" spans="2:15" ht="12.75" customHeight="1">
      <c r="B199" s="268" t="s">
        <v>2419</v>
      </c>
      <c r="C199" s="268"/>
      <c r="D199" s="99" t="s">
        <v>2267</v>
      </c>
      <c r="E199" s="96" t="s">
        <v>152</v>
      </c>
      <c r="F199" s="269" t="s">
        <v>160</v>
      </c>
      <c r="G199" s="269"/>
      <c r="H199" s="97" t="s">
        <v>2418</v>
      </c>
      <c r="I199" s="103">
        <v>13</v>
      </c>
      <c r="J199" s="98" t="s">
        <v>245</v>
      </c>
      <c r="K199" s="102">
        <v>12</v>
      </c>
      <c r="M199" s="96" t="s">
        <v>159</v>
      </c>
      <c r="N199" s="268" t="s">
        <v>2050</v>
      </c>
      <c r="O199" s="268"/>
    </row>
    <row r="200" spans="2:15" ht="24.75" customHeight="1">
      <c r="B200" s="268" t="s">
        <v>2004</v>
      </c>
      <c r="C200" s="268"/>
      <c r="D200" s="99" t="s">
        <v>782</v>
      </c>
      <c r="E200" s="96" t="s">
        <v>276</v>
      </c>
      <c r="F200" s="269" t="s">
        <v>160</v>
      </c>
      <c r="G200" s="269"/>
      <c r="H200" s="97" t="s">
        <v>2417</v>
      </c>
      <c r="I200" s="103">
        <v>13</v>
      </c>
      <c r="J200" s="98" t="s">
        <v>245</v>
      </c>
      <c r="K200" s="102">
        <v>12</v>
      </c>
      <c r="N200" s="268" t="s">
        <v>2002</v>
      </c>
      <c r="O200" s="268"/>
    </row>
    <row r="201" spans="2:15" ht="12.75" customHeight="1">
      <c r="B201" s="268" t="s">
        <v>2416</v>
      </c>
      <c r="C201" s="268"/>
      <c r="D201" s="99" t="s">
        <v>2415</v>
      </c>
      <c r="E201" s="96" t="s">
        <v>144</v>
      </c>
      <c r="F201" s="269" t="s">
        <v>160</v>
      </c>
      <c r="G201" s="269"/>
      <c r="H201" s="97" t="s">
        <v>1699</v>
      </c>
      <c r="I201" s="103">
        <v>13</v>
      </c>
      <c r="J201" s="98" t="s">
        <v>245</v>
      </c>
      <c r="K201" s="102">
        <v>12</v>
      </c>
      <c r="N201" s="268" t="s">
        <v>2414</v>
      </c>
      <c r="O201" s="268"/>
    </row>
    <row r="202" spans="2:15" ht="12.75" customHeight="1">
      <c r="B202" s="268" t="s">
        <v>2023</v>
      </c>
      <c r="C202" s="268"/>
      <c r="D202" s="99" t="s">
        <v>2022</v>
      </c>
      <c r="E202" s="96" t="s">
        <v>221</v>
      </c>
      <c r="F202" s="269" t="s">
        <v>160</v>
      </c>
      <c r="G202" s="269"/>
      <c r="H202" s="97" t="s">
        <v>2413</v>
      </c>
      <c r="I202" s="103">
        <v>13</v>
      </c>
      <c r="J202" s="98" t="s">
        <v>245</v>
      </c>
      <c r="K202" s="102">
        <v>12</v>
      </c>
      <c r="N202" s="268" t="s">
        <v>2021</v>
      </c>
      <c r="O202" s="268"/>
    </row>
    <row r="203" spans="2:15" ht="12.75" customHeight="1">
      <c r="B203" s="268" t="s">
        <v>2412</v>
      </c>
      <c r="C203" s="268"/>
      <c r="D203" s="99" t="s">
        <v>1896</v>
      </c>
      <c r="E203" s="96" t="s">
        <v>211</v>
      </c>
      <c r="F203" s="269" t="s">
        <v>160</v>
      </c>
      <c r="G203" s="269"/>
      <c r="H203" s="97" t="s">
        <v>2411</v>
      </c>
      <c r="I203" s="103">
        <v>13</v>
      </c>
      <c r="J203" s="98" t="s">
        <v>249</v>
      </c>
      <c r="K203" s="102">
        <v>12</v>
      </c>
      <c r="N203" s="268" t="s">
        <v>2355</v>
      </c>
      <c r="O203" s="268"/>
    </row>
    <row r="204" spans="2:15" ht="24.75" customHeight="1">
      <c r="B204" s="268" t="s">
        <v>2264</v>
      </c>
      <c r="C204" s="268"/>
      <c r="D204" s="99" t="s">
        <v>2263</v>
      </c>
      <c r="E204" s="96" t="s">
        <v>321</v>
      </c>
      <c r="F204" s="269" t="s">
        <v>167</v>
      </c>
      <c r="G204" s="269"/>
      <c r="H204" s="97" t="s">
        <v>2410</v>
      </c>
      <c r="I204" s="103">
        <v>13</v>
      </c>
      <c r="J204" s="98" t="s">
        <v>240</v>
      </c>
      <c r="K204" s="102">
        <v>12</v>
      </c>
      <c r="M204" s="96" t="s">
        <v>197</v>
      </c>
      <c r="N204" s="268" t="s">
        <v>2261</v>
      </c>
      <c r="O204" s="268"/>
    </row>
    <row r="205" spans="2:15" ht="12.75" customHeight="1">
      <c r="B205" s="268" t="s">
        <v>2409</v>
      </c>
      <c r="C205" s="268"/>
      <c r="D205" s="99" t="s">
        <v>947</v>
      </c>
      <c r="E205" s="96" t="s">
        <v>326</v>
      </c>
      <c r="F205" s="269" t="s">
        <v>160</v>
      </c>
      <c r="G205" s="269"/>
      <c r="H205" s="97" t="s">
        <v>2408</v>
      </c>
      <c r="I205" s="103">
        <v>13</v>
      </c>
      <c r="J205" s="98" t="s">
        <v>240</v>
      </c>
      <c r="K205" s="102">
        <v>12</v>
      </c>
      <c r="N205" s="268" t="s">
        <v>2407</v>
      </c>
      <c r="O205" s="268"/>
    </row>
    <row r="206" spans="2:15" ht="12.75" customHeight="1">
      <c r="B206" s="268" t="s">
        <v>2279</v>
      </c>
      <c r="C206" s="268"/>
      <c r="D206" s="99" t="s">
        <v>2134</v>
      </c>
      <c r="E206" s="96" t="s">
        <v>161</v>
      </c>
      <c r="F206" s="269" t="s">
        <v>160</v>
      </c>
      <c r="G206" s="269"/>
      <c r="H206" s="97" t="s">
        <v>2406</v>
      </c>
      <c r="I206" s="103">
        <v>14</v>
      </c>
      <c r="J206" s="98" t="s">
        <v>164</v>
      </c>
      <c r="K206" s="102">
        <v>11</v>
      </c>
      <c r="M206" s="96" t="s">
        <v>197</v>
      </c>
      <c r="N206" s="268" t="s">
        <v>2070</v>
      </c>
      <c r="O206" s="268"/>
    </row>
    <row r="207" spans="2:15" ht="12.75" customHeight="1">
      <c r="B207" s="268" t="s">
        <v>2405</v>
      </c>
      <c r="C207" s="268"/>
      <c r="D207" s="99" t="s">
        <v>2404</v>
      </c>
      <c r="E207" s="96" t="s">
        <v>168</v>
      </c>
      <c r="F207" s="269" t="s">
        <v>167</v>
      </c>
      <c r="G207" s="269"/>
      <c r="H207" s="97" t="s">
        <v>881</v>
      </c>
      <c r="I207" s="103">
        <v>14</v>
      </c>
      <c r="J207" s="98" t="s">
        <v>164</v>
      </c>
      <c r="K207" s="102">
        <v>11</v>
      </c>
      <c r="M207" s="96" t="s">
        <v>159</v>
      </c>
      <c r="N207" s="268" t="s">
        <v>2050</v>
      </c>
      <c r="O207" s="268"/>
    </row>
    <row r="208" spans="2:15" ht="12.75" customHeight="1">
      <c r="B208" s="268" t="s">
        <v>2403</v>
      </c>
      <c r="C208" s="268"/>
      <c r="D208" s="99" t="s">
        <v>2402</v>
      </c>
      <c r="E208" s="96" t="s">
        <v>152</v>
      </c>
      <c r="F208" s="269" t="s">
        <v>160</v>
      </c>
      <c r="G208" s="269"/>
      <c r="H208" s="97" t="s">
        <v>2401</v>
      </c>
      <c r="I208" s="103">
        <v>14</v>
      </c>
      <c r="J208" s="98" t="s">
        <v>245</v>
      </c>
      <c r="K208" s="102">
        <v>11</v>
      </c>
      <c r="M208" s="96" t="s">
        <v>159</v>
      </c>
      <c r="N208" s="268" t="s">
        <v>2050</v>
      </c>
      <c r="O208" s="268"/>
    </row>
    <row r="209" spans="2:15" ht="24.75" customHeight="1">
      <c r="B209" s="268" t="s">
        <v>2198</v>
      </c>
      <c r="C209" s="268"/>
      <c r="D209" s="99" t="s">
        <v>748</v>
      </c>
      <c r="E209" s="96" t="s">
        <v>273</v>
      </c>
      <c r="F209" s="269" t="s">
        <v>160</v>
      </c>
      <c r="G209" s="269"/>
      <c r="H209" s="97" t="s">
        <v>2400</v>
      </c>
      <c r="I209" s="103">
        <v>14</v>
      </c>
      <c r="J209" s="98" t="s">
        <v>245</v>
      </c>
      <c r="K209" s="102">
        <v>11</v>
      </c>
      <c r="N209" s="268" t="s">
        <v>2196</v>
      </c>
      <c r="O209" s="268"/>
    </row>
    <row r="210" spans="2:15" ht="24.75" customHeight="1">
      <c r="B210" s="268" t="s">
        <v>2259</v>
      </c>
      <c r="C210" s="268"/>
      <c r="D210" s="99" t="s">
        <v>2258</v>
      </c>
      <c r="E210" s="96" t="s">
        <v>205</v>
      </c>
      <c r="F210" s="269" t="s">
        <v>160</v>
      </c>
      <c r="G210" s="269"/>
      <c r="H210" s="97" t="s">
        <v>2399</v>
      </c>
      <c r="I210" s="103">
        <v>14</v>
      </c>
      <c r="J210" s="98" t="s">
        <v>245</v>
      </c>
      <c r="K210" s="102">
        <v>11</v>
      </c>
      <c r="M210" s="96" t="s">
        <v>197</v>
      </c>
      <c r="N210" s="268" t="s">
        <v>2039</v>
      </c>
      <c r="O210" s="268"/>
    </row>
    <row r="211" spans="2:15" ht="12.75" customHeight="1">
      <c r="B211" s="268" t="s">
        <v>2354</v>
      </c>
      <c r="C211" s="268"/>
      <c r="D211" s="99" t="s">
        <v>2353</v>
      </c>
      <c r="E211" s="96" t="s">
        <v>485</v>
      </c>
      <c r="F211" s="269" t="s">
        <v>160</v>
      </c>
      <c r="G211" s="269"/>
      <c r="H211" s="97" t="s">
        <v>2398</v>
      </c>
      <c r="I211" s="103">
        <v>14</v>
      </c>
      <c r="J211" s="98" t="s">
        <v>245</v>
      </c>
      <c r="K211" s="102">
        <v>11</v>
      </c>
      <c r="N211" s="268" t="s">
        <v>2202</v>
      </c>
      <c r="O211" s="268"/>
    </row>
    <row r="212" spans="2:15" ht="24.75" customHeight="1">
      <c r="B212" s="268" t="s">
        <v>2397</v>
      </c>
      <c r="C212" s="268"/>
      <c r="D212" s="99" t="s">
        <v>2396</v>
      </c>
      <c r="E212" s="96" t="s">
        <v>319</v>
      </c>
      <c r="F212" s="269" t="s">
        <v>160</v>
      </c>
      <c r="G212" s="269"/>
      <c r="H212" s="97" t="s">
        <v>2395</v>
      </c>
      <c r="I212" s="103">
        <v>14</v>
      </c>
      <c r="J212" s="98" t="s">
        <v>240</v>
      </c>
      <c r="K212" s="102">
        <v>11</v>
      </c>
      <c r="N212" s="268" t="s">
        <v>2031</v>
      </c>
      <c r="O212" s="268"/>
    </row>
    <row r="213" spans="2:15" ht="24.75" customHeight="1">
      <c r="B213" s="268" t="s">
        <v>2394</v>
      </c>
      <c r="C213" s="268"/>
      <c r="D213" s="99" t="s">
        <v>212</v>
      </c>
      <c r="E213" s="96" t="s">
        <v>321</v>
      </c>
      <c r="F213" s="269" t="s">
        <v>167</v>
      </c>
      <c r="G213" s="269"/>
      <c r="H213" s="97" t="s">
        <v>2393</v>
      </c>
      <c r="I213" s="103">
        <v>14</v>
      </c>
      <c r="J213" s="98" t="s">
        <v>240</v>
      </c>
      <c r="K213" s="102">
        <v>11</v>
      </c>
      <c r="N213" s="268" t="s">
        <v>2392</v>
      </c>
      <c r="O213" s="268"/>
    </row>
    <row r="214" spans="2:15" ht="12.75" customHeight="1">
      <c r="B214" s="268" t="s">
        <v>2135</v>
      </c>
      <c r="C214" s="268"/>
      <c r="D214" s="99" t="s">
        <v>2134</v>
      </c>
      <c r="E214" s="96" t="s">
        <v>161</v>
      </c>
      <c r="F214" s="269" t="s">
        <v>160</v>
      </c>
      <c r="G214" s="269"/>
      <c r="H214" s="97" t="s">
        <v>2391</v>
      </c>
      <c r="I214" s="103">
        <v>15</v>
      </c>
      <c r="J214" s="98" t="s">
        <v>164</v>
      </c>
      <c r="K214" s="102">
        <v>10</v>
      </c>
      <c r="M214" s="96" t="s">
        <v>197</v>
      </c>
      <c r="N214" s="268" t="s">
        <v>2070</v>
      </c>
      <c r="O214" s="268"/>
    </row>
    <row r="215" spans="2:15" ht="12.75" customHeight="1">
      <c r="B215" s="268" t="s">
        <v>2216</v>
      </c>
      <c r="C215" s="268"/>
      <c r="D215" s="99" t="s">
        <v>2215</v>
      </c>
      <c r="E215" s="96" t="s">
        <v>342</v>
      </c>
      <c r="F215" s="269" t="s">
        <v>160</v>
      </c>
      <c r="G215" s="269"/>
      <c r="H215" s="97" t="s">
        <v>2390</v>
      </c>
      <c r="I215" s="103">
        <v>15</v>
      </c>
      <c r="J215" s="98" t="s">
        <v>245</v>
      </c>
      <c r="K215" s="102">
        <v>10</v>
      </c>
      <c r="M215" s="96" t="s">
        <v>197</v>
      </c>
      <c r="N215" s="268" t="s">
        <v>2052</v>
      </c>
      <c r="O215" s="268"/>
    </row>
    <row r="216" spans="2:15" ht="12.75" customHeight="1">
      <c r="B216" s="268" t="s">
        <v>2389</v>
      </c>
      <c r="C216" s="268"/>
      <c r="D216" s="99" t="s">
        <v>2161</v>
      </c>
      <c r="E216" s="96" t="s">
        <v>273</v>
      </c>
      <c r="F216" s="269" t="s">
        <v>160</v>
      </c>
      <c r="G216" s="269"/>
      <c r="H216" s="97" t="s">
        <v>2388</v>
      </c>
      <c r="I216" s="103">
        <v>15</v>
      </c>
      <c r="J216" s="98" t="s">
        <v>249</v>
      </c>
      <c r="K216" s="102">
        <v>10</v>
      </c>
      <c r="M216" s="96" t="s">
        <v>197</v>
      </c>
      <c r="N216" s="268" t="s">
        <v>2026</v>
      </c>
      <c r="O216" s="268"/>
    </row>
    <row r="217" spans="2:15" ht="12.75" customHeight="1">
      <c r="B217" s="268" t="s">
        <v>2329</v>
      </c>
      <c r="C217" s="268"/>
      <c r="D217" s="99" t="s">
        <v>2328</v>
      </c>
      <c r="E217" s="96" t="s">
        <v>215</v>
      </c>
      <c r="F217" s="269" t="s">
        <v>160</v>
      </c>
      <c r="G217" s="269"/>
      <c r="H217" s="97" t="s">
        <v>2387</v>
      </c>
      <c r="I217" s="103">
        <v>15</v>
      </c>
      <c r="J217" s="98" t="s">
        <v>249</v>
      </c>
      <c r="K217" s="102">
        <v>10</v>
      </c>
      <c r="M217" s="96" t="s">
        <v>197</v>
      </c>
      <c r="N217" s="268" t="s">
        <v>2326</v>
      </c>
      <c r="O217" s="268"/>
    </row>
    <row r="218" spans="2:15" ht="24.75" customHeight="1">
      <c r="B218" s="268" t="s">
        <v>2285</v>
      </c>
      <c r="C218" s="268"/>
      <c r="D218" s="99" t="s">
        <v>2284</v>
      </c>
      <c r="E218" s="96" t="s">
        <v>321</v>
      </c>
      <c r="F218" s="269" t="s">
        <v>167</v>
      </c>
      <c r="G218" s="269"/>
      <c r="H218" s="97" t="s">
        <v>2386</v>
      </c>
      <c r="I218" s="103">
        <v>15</v>
      </c>
      <c r="J218" s="98" t="s">
        <v>240</v>
      </c>
      <c r="K218" s="102">
        <v>10</v>
      </c>
      <c r="N218" s="268" t="s">
        <v>2036</v>
      </c>
      <c r="O218" s="268"/>
    </row>
    <row r="219" spans="2:15" ht="24.75" customHeight="1">
      <c r="B219" s="268" t="s">
        <v>2009</v>
      </c>
      <c r="C219" s="268"/>
      <c r="D219" s="99" t="s">
        <v>281</v>
      </c>
      <c r="E219" s="96" t="s">
        <v>161</v>
      </c>
      <c r="F219" s="269" t="s">
        <v>160</v>
      </c>
      <c r="G219" s="269"/>
      <c r="H219" s="97" t="s">
        <v>1014</v>
      </c>
      <c r="I219" s="103">
        <v>16</v>
      </c>
      <c r="J219" s="98" t="s">
        <v>164</v>
      </c>
      <c r="K219" s="102">
        <v>9</v>
      </c>
      <c r="N219" s="268" t="s">
        <v>2008</v>
      </c>
      <c r="O219" s="268"/>
    </row>
    <row r="220" spans="2:15" ht="12.75" customHeight="1">
      <c r="B220" s="268" t="s">
        <v>2385</v>
      </c>
      <c r="C220" s="268"/>
      <c r="D220" s="99" t="s">
        <v>2384</v>
      </c>
      <c r="E220" s="96" t="s">
        <v>205</v>
      </c>
      <c r="F220" s="269" t="s">
        <v>160</v>
      </c>
      <c r="G220" s="269"/>
      <c r="H220" s="97" t="s">
        <v>2383</v>
      </c>
      <c r="I220" s="103">
        <v>16</v>
      </c>
      <c r="J220" s="98" t="s">
        <v>245</v>
      </c>
      <c r="K220" s="102">
        <v>9</v>
      </c>
      <c r="M220" s="96" t="s">
        <v>197</v>
      </c>
      <c r="N220" s="268" t="s">
        <v>2026</v>
      </c>
      <c r="O220" s="268"/>
    </row>
    <row r="221" spans="2:15" ht="12.75" customHeight="1">
      <c r="B221" s="268" t="s">
        <v>2382</v>
      </c>
      <c r="C221" s="268"/>
      <c r="D221" s="99" t="s">
        <v>1311</v>
      </c>
      <c r="E221" s="96" t="s">
        <v>150</v>
      </c>
      <c r="F221" s="269" t="s">
        <v>160</v>
      </c>
      <c r="G221" s="269"/>
      <c r="H221" s="97" t="s">
        <v>2381</v>
      </c>
      <c r="I221" s="103">
        <v>16</v>
      </c>
      <c r="J221" s="98" t="s">
        <v>245</v>
      </c>
      <c r="K221" s="102">
        <v>9</v>
      </c>
      <c r="M221" s="96" t="s">
        <v>159</v>
      </c>
      <c r="N221" s="268" t="s">
        <v>2050</v>
      </c>
      <c r="O221" s="268"/>
    </row>
    <row r="222" spans="2:15" ht="24.75" customHeight="1">
      <c r="B222" s="268" t="s">
        <v>2380</v>
      </c>
      <c r="C222" s="268"/>
      <c r="D222" s="99" t="s">
        <v>1340</v>
      </c>
      <c r="E222" s="96" t="s">
        <v>456</v>
      </c>
      <c r="F222" s="269" t="s">
        <v>167</v>
      </c>
      <c r="G222" s="269"/>
      <c r="H222" s="97" t="s">
        <v>2379</v>
      </c>
      <c r="I222" s="103">
        <v>16</v>
      </c>
      <c r="J222" s="98" t="s">
        <v>245</v>
      </c>
      <c r="K222" s="102">
        <v>9</v>
      </c>
      <c r="N222" s="268" t="s">
        <v>2378</v>
      </c>
      <c r="O222" s="268"/>
    </row>
    <row r="223" spans="2:15" ht="24.75" customHeight="1">
      <c r="B223" s="268" t="s">
        <v>2222</v>
      </c>
      <c r="C223" s="268"/>
      <c r="D223" s="99" t="s">
        <v>2155</v>
      </c>
      <c r="E223" s="96" t="s">
        <v>221</v>
      </c>
      <c r="F223" s="269" t="s">
        <v>160</v>
      </c>
      <c r="G223" s="269"/>
      <c r="H223" s="97" t="s">
        <v>2377</v>
      </c>
      <c r="I223" s="103">
        <v>16</v>
      </c>
      <c r="J223" s="98" t="s">
        <v>249</v>
      </c>
      <c r="K223" s="102">
        <v>9</v>
      </c>
      <c r="N223" s="268" t="s">
        <v>2031</v>
      </c>
      <c r="O223" s="268"/>
    </row>
    <row r="224" spans="2:15" ht="24.75" customHeight="1">
      <c r="B224" s="268" t="s">
        <v>2376</v>
      </c>
      <c r="C224" s="268"/>
      <c r="D224" s="99" t="s">
        <v>854</v>
      </c>
      <c r="E224" s="96" t="s">
        <v>152</v>
      </c>
      <c r="F224" s="269" t="s">
        <v>160</v>
      </c>
      <c r="G224" s="269"/>
      <c r="H224" s="97" t="s">
        <v>297</v>
      </c>
      <c r="I224" s="103">
        <v>16</v>
      </c>
      <c r="J224" s="98" t="s">
        <v>249</v>
      </c>
      <c r="K224" s="102">
        <v>9</v>
      </c>
      <c r="N224" s="268" t="s">
        <v>2130</v>
      </c>
      <c r="O224" s="268"/>
    </row>
    <row r="225" spans="2:15" ht="12.75" customHeight="1">
      <c r="B225" s="268" t="s">
        <v>2375</v>
      </c>
      <c r="C225" s="268"/>
      <c r="D225" s="99" t="s">
        <v>2374</v>
      </c>
      <c r="E225" s="96" t="s">
        <v>215</v>
      </c>
      <c r="F225" s="269" t="s">
        <v>160</v>
      </c>
      <c r="G225" s="269"/>
      <c r="H225" s="97" t="s">
        <v>246</v>
      </c>
      <c r="I225" s="103">
        <v>16</v>
      </c>
      <c r="J225" s="98" t="s">
        <v>249</v>
      </c>
      <c r="K225" s="102">
        <v>9</v>
      </c>
      <c r="N225" s="268" t="s">
        <v>2021</v>
      </c>
      <c r="O225" s="268"/>
    </row>
    <row r="226" spans="2:15" ht="12.75" customHeight="1">
      <c r="B226" s="268" t="s">
        <v>2373</v>
      </c>
      <c r="C226" s="268"/>
      <c r="D226" s="99" t="s">
        <v>379</v>
      </c>
      <c r="E226" s="96" t="s">
        <v>211</v>
      </c>
      <c r="F226" s="269" t="s">
        <v>160</v>
      </c>
      <c r="G226" s="269"/>
      <c r="H226" s="97" t="s">
        <v>2372</v>
      </c>
      <c r="I226" s="103">
        <v>16</v>
      </c>
      <c r="J226" s="98" t="s">
        <v>240</v>
      </c>
      <c r="K226" s="102">
        <v>9</v>
      </c>
      <c r="M226" s="96" t="s">
        <v>197</v>
      </c>
      <c r="N226" s="268" t="s">
        <v>2044</v>
      </c>
      <c r="O226" s="268"/>
    </row>
    <row r="227" spans="2:15" ht="12.75" customHeight="1">
      <c r="B227" s="268" t="s">
        <v>2371</v>
      </c>
      <c r="C227" s="268"/>
      <c r="D227" s="99" t="s">
        <v>2370</v>
      </c>
      <c r="E227" s="96" t="s">
        <v>319</v>
      </c>
      <c r="F227" s="269" t="s">
        <v>160</v>
      </c>
      <c r="G227" s="269"/>
      <c r="H227" s="97" t="s">
        <v>2369</v>
      </c>
      <c r="I227" s="103">
        <v>16</v>
      </c>
      <c r="J227" s="98" t="s">
        <v>240</v>
      </c>
      <c r="K227" s="102">
        <v>9</v>
      </c>
      <c r="N227" s="268" t="s">
        <v>2202</v>
      </c>
      <c r="O227" s="268"/>
    </row>
    <row r="228" spans="2:15" ht="12.75" customHeight="1">
      <c r="B228" s="268" t="s">
        <v>2027</v>
      </c>
      <c r="C228" s="268"/>
      <c r="D228" s="99" t="s">
        <v>1558</v>
      </c>
      <c r="E228" s="96" t="s">
        <v>273</v>
      </c>
      <c r="F228" s="269" t="s">
        <v>160</v>
      </c>
      <c r="G228" s="269"/>
      <c r="H228" s="97" t="s">
        <v>2368</v>
      </c>
      <c r="I228" s="103">
        <v>16</v>
      </c>
      <c r="J228" s="98" t="s">
        <v>240</v>
      </c>
      <c r="K228" s="102">
        <v>9</v>
      </c>
      <c r="M228" s="96" t="s">
        <v>197</v>
      </c>
      <c r="N228" s="268" t="s">
        <v>2026</v>
      </c>
      <c r="O228" s="268"/>
    </row>
    <row r="229" spans="2:15" ht="24.75" customHeight="1">
      <c r="B229" s="268" t="s">
        <v>2367</v>
      </c>
      <c r="C229" s="268"/>
      <c r="D229" s="99" t="s">
        <v>437</v>
      </c>
      <c r="E229" s="96" t="s">
        <v>456</v>
      </c>
      <c r="F229" s="269" t="s">
        <v>167</v>
      </c>
      <c r="G229" s="269"/>
      <c r="H229" s="97" t="s">
        <v>2366</v>
      </c>
      <c r="I229" s="103">
        <v>17</v>
      </c>
      <c r="J229" s="98" t="s">
        <v>245</v>
      </c>
      <c r="K229" s="102">
        <v>8</v>
      </c>
      <c r="N229" s="268" t="s">
        <v>2036</v>
      </c>
      <c r="O229" s="268"/>
    </row>
    <row r="230" spans="2:15" ht="24.75" customHeight="1">
      <c r="B230" s="268" t="s">
        <v>2229</v>
      </c>
      <c r="C230" s="268"/>
      <c r="D230" s="99" t="s">
        <v>2228</v>
      </c>
      <c r="E230" s="96" t="s">
        <v>168</v>
      </c>
      <c r="F230" s="269" t="s">
        <v>167</v>
      </c>
      <c r="G230" s="269"/>
      <c r="H230" s="97" t="s">
        <v>590</v>
      </c>
      <c r="I230" s="103">
        <v>17</v>
      </c>
      <c r="J230" s="98" t="s">
        <v>245</v>
      </c>
      <c r="K230" s="102">
        <v>8</v>
      </c>
      <c r="N230" s="268" t="s">
        <v>2227</v>
      </c>
      <c r="O230" s="268"/>
    </row>
    <row r="231" spans="2:15" ht="24.75" customHeight="1">
      <c r="B231" s="268" t="s">
        <v>2365</v>
      </c>
      <c r="C231" s="268"/>
      <c r="D231" s="99" t="s">
        <v>2364</v>
      </c>
      <c r="E231" s="96" t="s">
        <v>276</v>
      </c>
      <c r="F231" s="269" t="s">
        <v>160</v>
      </c>
      <c r="G231" s="269"/>
      <c r="H231" s="97" t="s">
        <v>2363</v>
      </c>
      <c r="I231" s="103">
        <v>17</v>
      </c>
      <c r="J231" s="98" t="s">
        <v>249</v>
      </c>
      <c r="K231" s="102">
        <v>8</v>
      </c>
      <c r="M231" s="96" t="s">
        <v>197</v>
      </c>
      <c r="N231" s="268" t="s">
        <v>2261</v>
      </c>
      <c r="O231" s="268"/>
    </row>
    <row r="232" spans="2:15" ht="12.75" customHeight="1">
      <c r="B232" s="268" t="s">
        <v>2362</v>
      </c>
      <c r="C232" s="268"/>
      <c r="D232" s="99" t="s">
        <v>2361</v>
      </c>
      <c r="E232" s="96" t="s">
        <v>152</v>
      </c>
      <c r="F232" s="269" t="s">
        <v>160</v>
      </c>
      <c r="G232" s="269"/>
      <c r="H232" s="97" t="s">
        <v>2360</v>
      </c>
      <c r="I232" s="103">
        <v>17</v>
      </c>
      <c r="J232" s="98" t="s">
        <v>249</v>
      </c>
      <c r="K232" s="102">
        <v>8</v>
      </c>
      <c r="M232" s="96" t="s">
        <v>159</v>
      </c>
      <c r="N232" s="268" t="s">
        <v>2050</v>
      </c>
      <c r="O232" s="268"/>
    </row>
    <row r="233" spans="2:15" ht="12.75" customHeight="1">
      <c r="B233" s="268" t="s">
        <v>2293</v>
      </c>
      <c r="C233" s="268"/>
      <c r="D233" s="99" t="s">
        <v>2292</v>
      </c>
      <c r="E233" s="96" t="s">
        <v>221</v>
      </c>
      <c r="F233" s="269" t="s">
        <v>160</v>
      </c>
      <c r="G233" s="269"/>
      <c r="H233" s="97" t="s">
        <v>2359</v>
      </c>
      <c r="I233" s="103">
        <v>17</v>
      </c>
      <c r="J233" s="98" t="s">
        <v>240</v>
      </c>
      <c r="K233" s="102">
        <v>8</v>
      </c>
      <c r="N233" s="268" t="s">
        <v>2058</v>
      </c>
      <c r="O233" s="268"/>
    </row>
    <row r="234" spans="2:15" ht="12.75" customHeight="1">
      <c r="B234" s="268" t="s">
        <v>2358</v>
      </c>
      <c r="C234" s="268"/>
      <c r="D234" s="99" t="s">
        <v>2357</v>
      </c>
      <c r="E234" s="96" t="s">
        <v>211</v>
      </c>
      <c r="F234" s="269" t="s">
        <v>160</v>
      </c>
      <c r="G234" s="269"/>
      <c r="H234" s="97" t="s">
        <v>2356</v>
      </c>
      <c r="I234" s="103">
        <v>17</v>
      </c>
      <c r="J234" s="98" t="s">
        <v>235</v>
      </c>
      <c r="K234" s="102">
        <v>8</v>
      </c>
      <c r="N234" s="268" t="s">
        <v>2355</v>
      </c>
      <c r="O234" s="268"/>
    </row>
    <row r="235" spans="2:15" ht="12.75" customHeight="1">
      <c r="B235" s="268" t="s">
        <v>2354</v>
      </c>
      <c r="C235" s="268"/>
      <c r="D235" s="99" t="s">
        <v>2353</v>
      </c>
      <c r="E235" s="96" t="s">
        <v>319</v>
      </c>
      <c r="F235" s="269" t="s">
        <v>160</v>
      </c>
      <c r="G235" s="269"/>
      <c r="H235" s="97" t="s">
        <v>2352</v>
      </c>
      <c r="I235" s="103">
        <v>17</v>
      </c>
      <c r="J235" s="98" t="s">
        <v>235</v>
      </c>
      <c r="K235" s="102">
        <v>8</v>
      </c>
      <c r="N235" s="268" t="s">
        <v>2202</v>
      </c>
      <c r="O235" s="268"/>
    </row>
    <row r="236" spans="2:15" ht="12.75" customHeight="1">
      <c r="B236" s="268" t="s">
        <v>2351</v>
      </c>
      <c r="C236" s="268"/>
      <c r="D236" s="99" t="s">
        <v>1468</v>
      </c>
      <c r="E236" s="96" t="s">
        <v>211</v>
      </c>
      <c r="F236" s="269" t="s">
        <v>160</v>
      </c>
      <c r="G236" s="269"/>
      <c r="H236" s="97" t="s">
        <v>2350</v>
      </c>
      <c r="I236" s="103">
        <v>18</v>
      </c>
      <c r="K236" s="102">
        <v>7</v>
      </c>
      <c r="M236" s="96" t="s">
        <v>197</v>
      </c>
      <c r="N236" s="268" t="s">
        <v>2349</v>
      </c>
      <c r="O236" s="268"/>
    </row>
    <row r="237" spans="2:15" ht="24.75" customHeight="1">
      <c r="B237" s="268" t="s">
        <v>2348</v>
      </c>
      <c r="C237" s="268"/>
      <c r="D237" s="99" t="s">
        <v>1497</v>
      </c>
      <c r="E237" s="96" t="s">
        <v>456</v>
      </c>
      <c r="F237" s="269" t="s">
        <v>167</v>
      </c>
      <c r="G237" s="269"/>
      <c r="H237" s="97" t="s">
        <v>2347</v>
      </c>
      <c r="I237" s="103">
        <v>18</v>
      </c>
      <c r="J237" s="98" t="s">
        <v>245</v>
      </c>
      <c r="K237" s="102">
        <v>7</v>
      </c>
      <c r="N237" s="268" t="s">
        <v>2174</v>
      </c>
      <c r="O237" s="268"/>
    </row>
    <row r="238" spans="2:15" ht="12.75" customHeight="1">
      <c r="B238" s="268" t="s">
        <v>2346</v>
      </c>
      <c r="C238" s="268"/>
      <c r="D238" s="99" t="s">
        <v>2345</v>
      </c>
      <c r="E238" s="96" t="s">
        <v>150</v>
      </c>
      <c r="F238" s="269" t="s">
        <v>160</v>
      </c>
      <c r="G238" s="269"/>
      <c r="H238" s="97" t="s">
        <v>2344</v>
      </c>
      <c r="I238" s="103">
        <v>18</v>
      </c>
      <c r="J238" s="98" t="s">
        <v>245</v>
      </c>
      <c r="K238" s="102">
        <v>7</v>
      </c>
      <c r="N238" s="268" t="s">
        <v>2343</v>
      </c>
      <c r="O238" s="268"/>
    </row>
    <row r="239" spans="2:15" ht="12.75" customHeight="1">
      <c r="B239" s="268" t="s">
        <v>2223</v>
      </c>
      <c r="C239" s="268"/>
      <c r="D239" s="99" t="s">
        <v>545</v>
      </c>
      <c r="E239" s="96" t="s">
        <v>152</v>
      </c>
      <c r="F239" s="269" t="s">
        <v>160</v>
      </c>
      <c r="G239" s="269"/>
      <c r="H239" s="97" t="s">
        <v>2342</v>
      </c>
      <c r="I239" s="103">
        <v>18</v>
      </c>
      <c r="J239" s="98" t="s">
        <v>249</v>
      </c>
      <c r="K239" s="102">
        <v>7</v>
      </c>
      <c r="N239" s="268" t="s">
        <v>2140</v>
      </c>
      <c r="O239" s="268"/>
    </row>
    <row r="240" spans="2:15" ht="12.75" customHeight="1">
      <c r="B240" s="268" t="s">
        <v>2341</v>
      </c>
      <c r="C240" s="268"/>
      <c r="D240" s="99" t="s">
        <v>691</v>
      </c>
      <c r="E240" s="96" t="s">
        <v>485</v>
      </c>
      <c r="F240" s="269" t="s">
        <v>160</v>
      </c>
      <c r="G240" s="269"/>
      <c r="H240" s="97" t="s">
        <v>2340</v>
      </c>
      <c r="I240" s="103">
        <v>18</v>
      </c>
      <c r="J240" s="98" t="s">
        <v>249</v>
      </c>
      <c r="K240" s="102">
        <v>7</v>
      </c>
      <c r="N240" s="268" t="s">
        <v>2174</v>
      </c>
      <c r="O240" s="268"/>
    </row>
    <row r="241" spans="2:15" ht="24.75" customHeight="1">
      <c r="B241" s="268" t="s">
        <v>2268</v>
      </c>
      <c r="C241" s="268"/>
      <c r="D241" s="99" t="s">
        <v>2267</v>
      </c>
      <c r="E241" s="96" t="s">
        <v>221</v>
      </c>
      <c r="F241" s="269" t="s">
        <v>160</v>
      </c>
      <c r="G241" s="269"/>
      <c r="H241" s="97" t="s">
        <v>2339</v>
      </c>
      <c r="I241" s="103">
        <v>18</v>
      </c>
      <c r="J241" s="98" t="s">
        <v>240</v>
      </c>
      <c r="K241" s="102">
        <v>7</v>
      </c>
      <c r="M241" s="96" t="s">
        <v>197</v>
      </c>
      <c r="N241" s="268" t="s">
        <v>2265</v>
      </c>
      <c r="O241" s="268"/>
    </row>
    <row r="242" spans="2:15" ht="24.75" customHeight="1">
      <c r="B242" s="268" t="s">
        <v>2338</v>
      </c>
      <c r="C242" s="268"/>
      <c r="D242" s="99" t="s">
        <v>1665</v>
      </c>
      <c r="E242" s="96" t="s">
        <v>199</v>
      </c>
      <c r="F242" s="269" t="s">
        <v>160</v>
      </c>
      <c r="G242" s="269"/>
      <c r="H242" s="97" t="s">
        <v>698</v>
      </c>
      <c r="I242" s="103">
        <v>19</v>
      </c>
      <c r="J242" s="98" t="s">
        <v>245</v>
      </c>
      <c r="K242" s="102">
        <v>6</v>
      </c>
      <c r="M242" s="96" t="s">
        <v>197</v>
      </c>
      <c r="N242" s="268" t="s">
        <v>2337</v>
      </c>
      <c r="O242" s="268"/>
    </row>
    <row r="243" spans="2:15" ht="24.75" customHeight="1">
      <c r="B243" s="268" t="s">
        <v>2245</v>
      </c>
      <c r="C243" s="268"/>
      <c r="D243" s="99" t="s">
        <v>2244</v>
      </c>
      <c r="E243" s="96" t="s">
        <v>205</v>
      </c>
      <c r="F243" s="269" t="s">
        <v>160</v>
      </c>
      <c r="G243" s="269"/>
      <c r="H243" s="97" t="s">
        <v>2336</v>
      </c>
      <c r="I243" s="103">
        <v>19</v>
      </c>
      <c r="J243" s="98" t="s">
        <v>249</v>
      </c>
      <c r="K243" s="102">
        <v>6</v>
      </c>
      <c r="N243" s="268" t="s">
        <v>2005</v>
      </c>
      <c r="O243" s="268"/>
    </row>
    <row r="244" spans="2:15" ht="24.75" customHeight="1">
      <c r="B244" s="268" t="s">
        <v>2335</v>
      </c>
      <c r="C244" s="268"/>
      <c r="D244" s="99" t="s">
        <v>2334</v>
      </c>
      <c r="E244" s="96" t="s">
        <v>150</v>
      </c>
      <c r="F244" s="269" t="s">
        <v>160</v>
      </c>
      <c r="G244" s="269"/>
      <c r="H244" s="97" t="s">
        <v>1481</v>
      </c>
      <c r="I244" s="103">
        <v>20</v>
      </c>
      <c r="J244" s="98" t="s">
        <v>245</v>
      </c>
      <c r="K244" s="102">
        <v>5</v>
      </c>
      <c r="N244" s="268" t="s">
        <v>2333</v>
      </c>
      <c r="O244" s="268"/>
    </row>
    <row r="245" spans="2:15" ht="24.75" customHeight="1">
      <c r="B245" s="268" t="s">
        <v>2007</v>
      </c>
      <c r="C245" s="268"/>
      <c r="D245" s="99" t="s">
        <v>2006</v>
      </c>
      <c r="E245" s="96" t="s">
        <v>273</v>
      </c>
      <c r="F245" s="269" t="s">
        <v>160</v>
      </c>
      <c r="G245" s="269"/>
      <c r="H245" s="97" t="s">
        <v>2332</v>
      </c>
      <c r="I245" s="103">
        <v>20</v>
      </c>
      <c r="J245" s="98" t="s">
        <v>245</v>
      </c>
      <c r="K245" s="102">
        <v>5</v>
      </c>
      <c r="M245" s="96" t="s">
        <v>197</v>
      </c>
      <c r="N245" s="268" t="s">
        <v>2005</v>
      </c>
      <c r="O245" s="268"/>
    </row>
    <row r="246" spans="2:15" ht="24.75" customHeight="1">
      <c r="B246" s="268" t="s">
        <v>2321</v>
      </c>
      <c r="C246" s="268"/>
      <c r="D246" s="99" t="s">
        <v>2267</v>
      </c>
      <c r="E246" s="96" t="s">
        <v>231</v>
      </c>
      <c r="F246" s="269" t="s">
        <v>160</v>
      </c>
      <c r="G246" s="269"/>
      <c r="H246" s="97" t="s">
        <v>2331</v>
      </c>
      <c r="I246" s="103">
        <v>20</v>
      </c>
      <c r="J246" s="98" t="s">
        <v>245</v>
      </c>
      <c r="K246" s="102">
        <v>5</v>
      </c>
      <c r="M246" s="96" t="s">
        <v>197</v>
      </c>
      <c r="N246" s="268" t="s">
        <v>2039</v>
      </c>
      <c r="O246" s="268"/>
    </row>
    <row r="247" spans="2:15" ht="12.75" customHeight="1">
      <c r="B247" s="268" t="s">
        <v>2290</v>
      </c>
      <c r="C247" s="268"/>
      <c r="D247" s="99" t="s">
        <v>2289</v>
      </c>
      <c r="E247" s="96" t="s">
        <v>150</v>
      </c>
      <c r="F247" s="269" t="s">
        <v>160</v>
      </c>
      <c r="G247" s="269"/>
      <c r="H247" s="97" t="s">
        <v>2330</v>
      </c>
      <c r="I247" s="103">
        <v>20</v>
      </c>
      <c r="J247" s="98" t="s">
        <v>249</v>
      </c>
      <c r="K247" s="102">
        <v>5</v>
      </c>
      <c r="M247" s="96" t="s">
        <v>197</v>
      </c>
      <c r="N247" s="268" t="s">
        <v>2287</v>
      </c>
      <c r="O247" s="268"/>
    </row>
    <row r="248" spans="2:15" ht="12.75" customHeight="1">
      <c r="B248" s="268" t="s">
        <v>2329</v>
      </c>
      <c r="C248" s="268"/>
      <c r="D248" s="99" t="s">
        <v>2328</v>
      </c>
      <c r="E248" s="96" t="s">
        <v>485</v>
      </c>
      <c r="F248" s="269" t="s">
        <v>160</v>
      </c>
      <c r="G248" s="269"/>
      <c r="H248" s="97" t="s">
        <v>2327</v>
      </c>
      <c r="I248" s="103">
        <v>20</v>
      </c>
      <c r="J248" s="98" t="s">
        <v>249</v>
      </c>
      <c r="K248" s="102">
        <v>5</v>
      </c>
      <c r="M248" s="96" t="s">
        <v>197</v>
      </c>
      <c r="N248" s="268" t="s">
        <v>2326</v>
      </c>
      <c r="O248" s="268"/>
    </row>
    <row r="249" spans="2:15" ht="12.75" customHeight="1">
      <c r="B249" s="268" t="s">
        <v>2325</v>
      </c>
      <c r="C249" s="268"/>
      <c r="D249" s="99" t="s">
        <v>2324</v>
      </c>
      <c r="E249" s="96" t="s">
        <v>304</v>
      </c>
      <c r="F249" s="269" t="s">
        <v>160</v>
      </c>
      <c r="G249" s="269"/>
      <c r="H249" s="97" t="s">
        <v>2323</v>
      </c>
      <c r="I249" s="103">
        <v>21</v>
      </c>
      <c r="J249" s="98" t="s">
        <v>240</v>
      </c>
      <c r="K249" s="102">
        <v>5</v>
      </c>
      <c r="N249" s="268" t="s">
        <v>2322</v>
      </c>
      <c r="O249" s="268"/>
    </row>
    <row r="250" spans="2:15" ht="24.75" customHeight="1">
      <c r="B250" s="268" t="s">
        <v>2321</v>
      </c>
      <c r="C250" s="268"/>
      <c r="D250" s="99" t="s">
        <v>2267</v>
      </c>
      <c r="E250" s="96" t="s">
        <v>342</v>
      </c>
      <c r="F250" s="269" t="s">
        <v>160</v>
      </c>
      <c r="G250" s="269"/>
      <c r="H250" s="97" t="s">
        <v>2320</v>
      </c>
      <c r="I250" s="103">
        <v>21</v>
      </c>
      <c r="J250" s="98" t="s">
        <v>245</v>
      </c>
      <c r="K250" s="102">
        <v>4</v>
      </c>
      <c r="M250" s="96" t="s">
        <v>197</v>
      </c>
      <c r="N250" s="268" t="s">
        <v>2039</v>
      </c>
      <c r="O250" s="268"/>
    </row>
    <row r="251" spans="2:15" ht="24.75" customHeight="1">
      <c r="B251" s="268" t="s">
        <v>2319</v>
      </c>
      <c r="C251" s="268"/>
      <c r="D251" s="99" t="s">
        <v>2318</v>
      </c>
      <c r="E251" s="96" t="s">
        <v>485</v>
      </c>
      <c r="F251" s="269" t="s">
        <v>160</v>
      </c>
      <c r="G251" s="269"/>
      <c r="H251" s="97" t="s">
        <v>2317</v>
      </c>
      <c r="I251" s="103">
        <v>21</v>
      </c>
      <c r="J251" s="98" t="s">
        <v>249</v>
      </c>
      <c r="K251" s="102">
        <v>4</v>
      </c>
      <c r="N251" s="268" t="s">
        <v>2130</v>
      </c>
      <c r="O251" s="268"/>
    </row>
    <row r="252" spans="2:15" ht="24.75" customHeight="1">
      <c r="B252" s="268" t="s">
        <v>2316</v>
      </c>
      <c r="C252" s="268"/>
      <c r="D252" s="99" t="s">
        <v>2315</v>
      </c>
      <c r="E252" s="96" t="s">
        <v>276</v>
      </c>
      <c r="F252" s="269" t="s">
        <v>160</v>
      </c>
      <c r="G252" s="269"/>
      <c r="H252" s="97" t="s">
        <v>2314</v>
      </c>
      <c r="I252" s="103">
        <v>21</v>
      </c>
      <c r="J252" s="98" t="s">
        <v>249</v>
      </c>
      <c r="K252" s="102">
        <v>4</v>
      </c>
      <c r="M252" s="96" t="s">
        <v>197</v>
      </c>
      <c r="N252" s="268" t="s">
        <v>2261</v>
      </c>
      <c r="O252" s="268"/>
    </row>
    <row r="253" spans="2:15" ht="12.75" customHeight="1">
      <c r="B253" s="268" t="s">
        <v>2313</v>
      </c>
      <c r="C253" s="268"/>
      <c r="D253" s="99" t="s">
        <v>2312</v>
      </c>
      <c r="E253" s="96" t="s">
        <v>199</v>
      </c>
      <c r="F253" s="269" t="s">
        <v>160</v>
      </c>
      <c r="G253" s="269"/>
      <c r="H253" s="97" t="s">
        <v>2123</v>
      </c>
      <c r="I253" s="103">
        <v>21</v>
      </c>
      <c r="J253" s="98" t="s">
        <v>249</v>
      </c>
      <c r="K253" s="102">
        <v>4</v>
      </c>
      <c r="M253" s="96" t="s">
        <v>197</v>
      </c>
      <c r="N253" s="268" t="s">
        <v>2311</v>
      </c>
      <c r="O253" s="268"/>
    </row>
    <row r="254" spans="2:15" ht="12.75" customHeight="1">
      <c r="B254" s="268" t="s">
        <v>2195</v>
      </c>
      <c r="C254" s="268"/>
      <c r="D254" s="99" t="s">
        <v>1808</v>
      </c>
      <c r="E254" s="96" t="s">
        <v>152</v>
      </c>
      <c r="F254" s="269" t="s">
        <v>160</v>
      </c>
      <c r="G254" s="269"/>
      <c r="H254" s="97" t="s">
        <v>2310</v>
      </c>
      <c r="I254" s="103">
        <v>21</v>
      </c>
      <c r="J254" s="98" t="s">
        <v>249</v>
      </c>
      <c r="K254" s="102">
        <v>4</v>
      </c>
      <c r="N254" s="268" t="s">
        <v>2168</v>
      </c>
      <c r="O254" s="268"/>
    </row>
    <row r="255" spans="2:15" ht="12.75" customHeight="1">
      <c r="B255" s="268" t="s">
        <v>2057</v>
      </c>
      <c r="C255" s="268"/>
      <c r="D255" s="99" t="s">
        <v>2056</v>
      </c>
      <c r="E255" s="96" t="s">
        <v>304</v>
      </c>
      <c r="F255" s="269" t="s">
        <v>160</v>
      </c>
      <c r="G255" s="269"/>
      <c r="H255" s="97" t="s">
        <v>2309</v>
      </c>
      <c r="I255" s="103">
        <v>22</v>
      </c>
      <c r="J255" s="98" t="s">
        <v>240</v>
      </c>
      <c r="K255" s="102">
        <v>4</v>
      </c>
      <c r="M255" s="96" t="s">
        <v>197</v>
      </c>
      <c r="N255" s="268" t="s">
        <v>2055</v>
      </c>
      <c r="O255" s="268"/>
    </row>
    <row r="256" spans="2:15" ht="12.75" customHeight="1">
      <c r="B256" s="268" t="s">
        <v>2308</v>
      </c>
      <c r="C256" s="268"/>
      <c r="D256" s="99" t="s">
        <v>2307</v>
      </c>
      <c r="E256" s="96" t="s">
        <v>161</v>
      </c>
      <c r="F256" s="269" t="s">
        <v>160</v>
      </c>
      <c r="G256" s="269"/>
      <c r="H256" s="97" t="s">
        <v>2306</v>
      </c>
      <c r="I256" s="103">
        <v>22</v>
      </c>
      <c r="J256" s="98" t="s">
        <v>164</v>
      </c>
      <c r="K256" s="102">
        <v>3</v>
      </c>
      <c r="M256" s="96" t="s">
        <v>159</v>
      </c>
      <c r="N256" s="268" t="s">
        <v>2163</v>
      </c>
      <c r="O256" s="268"/>
    </row>
    <row r="257" spans="2:15" ht="12.75" customHeight="1">
      <c r="B257" s="268" t="s">
        <v>2305</v>
      </c>
      <c r="C257" s="268"/>
      <c r="D257" s="99" t="s">
        <v>2304</v>
      </c>
      <c r="E257" s="96" t="s">
        <v>342</v>
      </c>
      <c r="F257" s="269" t="s">
        <v>160</v>
      </c>
      <c r="G257" s="269"/>
      <c r="H257" s="97" t="s">
        <v>2303</v>
      </c>
      <c r="I257" s="103">
        <v>22</v>
      </c>
      <c r="J257" s="98" t="s">
        <v>245</v>
      </c>
      <c r="K257" s="102">
        <v>3</v>
      </c>
      <c r="M257" s="96" t="s">
        <v>197</v>
      </c>
      <c r="N257" s="268" t="s">
        <v>2302</v>
      </c>
      <c r="O257" s="268"/>
    </row>
    <row r="258" spans="2:15" ht="12.75" customHeight="1">
      <c r="B258" s="268" t="s">
        <v>2301</v>
      </c>
      <c r="C258" s="268"/>
      <c r="D258" s="99" t="s">
        <v>2300</v>
      </c>
      <c r="E258" s="96" t="s">
        <v>231</v>
      </c>
      <c r="F258" s="269" t="s">
        <v>160</v>
      </c>
      <c r="G258" s="269"/>
      <c r="H258" s="97" t="s">
        <v>2299</v>
      </c>
      <c r="I258" s="103">
        <v>22</v>
      </c>
      <c r="J258" s="98" t="s">
        <v>245</v>
      </c>
      <c r="K258" s="102">
        <v>3</v>
      </c>
      <c r="M258" s="96" t="s">
        <v>197</v>
      </c>
      <c r="N258" s="268" t="s">
        <v>2298</v>
      </c>
      <c r="O258" s="268"/>
    </row>
    <row r="259" spans="2:15" ht="12.75" customHeight="1">
      <c r="B259" s="268" t="s">
        <v>2201</v>
      </c>
      <c r="C259" s="268"/>
      <c r="D259" s="99" t="s">
        <v>2200</v>
      </c>
      <c r="E259" s="96" t="s">
        <v>152</v>
      </c>
      <c r="F259" s="269" t="s">
        <v>160</v>
      </c>
      <c r="G259" s="269"/>
      <c r="H259" s="97" t="s">
        <v>2297</v>
      </c>
      <c r="I259" s="103">
        <v>22</v>
      </c>
      <c r="J259" s="98" t="s">
        <v>249</v>
      </c>
      <c r="K259" s="102">
        <v>3</v>
      </c>
      <c r="N259" s="268" t="s">
        <v>2168</v>
      </c>
      <c r="O259" s="268"/>
    </row>
    <row r="260" spans="2:15" ht="24.75" customHeight="1">
      <c r="B260" s="268" t="s">
        <v>1995</v>
      </c>
      <c r="C260" s="268"/>
      <c r="D260" s="99" t="s">
        <v>1156</v>
      </c>
      <c r="E260" s="96" t="s">
        <v>221</v>
      </c>
      <c r="F260" s="269" t="s">
        <v>160</v>
      </c>
      <c r="G260" s="269"/>
      <c r="H260" s="97" t="s">
        <v>2296</v>
      </c>
      <c r="I260" s="103">
        <v>22</v>
      </c>
      <c r="J260" s="98" t="s">
        <v>235</v>
      </c>
      <c r="K260" s="102">
        <v>3</v>
      </c>
      <c r="M260" s="96" t="s">
        <v>197</v>
      </c>
      <c r="N260" s="268" t="s">
        <v>1994</v>
      </c>
      <c r="O260" s="268"/>
    </row>
    <row r="261" spans="2:15" ht="12.75" customHeight="1">
      <c r="B261" s="268" t="s">
        <v>2242</v>
      </c>
      <c r="C261" s="268"/>
      <c r="D261" s="99" t="s">
        <v>2241</v>
      </c>
      <c r="E261" s="96" t="s">
        <v>221</v>
      </c>
      <c r="F261" s="269" t="s">
        <v>160</v>
      </c>
      <c r="G261" s="269"/>
      <c r="H261" s="97" t="s">
        <v>2295</v>
      </c>
      <c r="I261" s="103">
        <v>23</v>
      </c>
      <c r="K261" s="102">
        <v>2</v>
      </c>
      <c r="N261" s="268" t="s">
        <v>2202</v>
      </c>
      <c r="O261" s="268"/>
    </row>
    <row r="262" spans="2:15" ht="12.75" customHeight="1">
      <c r="B262" s="268" t="s">
        <v>2208</v>
      </c>
      <c r="C262" s="268"/>
      <c r="D262" s="99" t="s">
        <v>2207</v>
      </c>
      <c r="E262" s="96" t="s">
        <v>273</v>
      </c>
      <c r="F262" s="269" t="s">
        <v>160</v>
      </c>
      <c r="G262" s="269"/>
      <c r="H262" s="97" t="s">
        <v>2294</v>
      </c>
      <c r="I262" s="103">
        <v>23</v>
      </c>
      <c r="J262" s="98" t="s">
        <v>245</v>
      </c>
      <c r="K262" s="102">
        <v>2</v>
      </c>
      <c r="N262" s="268" t="s">
        <v>2202</v>
      </c>
      <c r="O262" s="268"/>
    </row>
    <row r="263" spans="2:15" ht="12.75" customHeight="1">
      <c r="B263" s="268" t="s">
        <v>2293</v>
      </c>
      <c r="C263" s="268"/>
      <c r="D263" s="99" t="s">
        <v>2292</v>
      </c>
      <c r="E263" s="96" t="s">
        <v>199</v>
      </c>
      <c r="F263" s="269" t="s">
        <v>160</v>
      </c>
      <c r="G263" s="269"/>
      <c r="H263" s="97" t="s">
        <v>2291</v>
      </c>
      <c r="I263" s="103">
        <v>23</v>
      </c>
      <c r="J263" s="98" t="s">
        <v>249</v>
      </c>
      <c r="K263" s="102">
        <v>2</v>
      </c>
      <c r="N263" s="268" t="s">
        <v>2058</v>
      </c>
      <c r="O263" s="268"/>
    </row>
    <row r="264" spans="2:15" ht="24.75" customHeight="1">
      <c r="B264" s="268" t="s">
        <v>2290</v>
      </c>
      <c r="C264" s="268"/>
      <c r="D264" s="99" t="s">
        <v>2289</v>
      </c>
      <c r="E264" s="96" t="s">
        <v>276</v>
      </c>
      <c r="F264" s="269" t="s">
        <v>160</v>
      </c>
      <c r="G264" s="269"/>
      <c r="H264" s="97" t="s">
        <v>2288</v>
      </c>
      <c r="I264" s="103">
        <v>23</v>
      </c>
      <c r="J264" s="98" t="s">
        <v>249</v>
      </c>
      <c r="K264" s="102">
        <v>2</v>
      </c>
      <c r="M264" s="96" t="s">
        <v>197</v>
      </c>
      <c r="N264" s="268" t="s">
        <v>2287</v>
      </c>
      <c r="O264" s="268"/>
    </row>
    <row r="265" spans="2:15" ht="12.75" customHeight="1">
      <c r="B265" s="268" t="s">
        <v>2205</v>
      </c>
      <c r="C265" s="268"/>
      <c r="D265" s="99" t="s">
        <v>2204</v>
      </c>
      <c r="E265" s="96" t="s">
        <v>150</v>
      </c>
      <c r="F265" s="269" t="s">
        <v>160</v>
      </c>
      <c r="G265" s="269"/>
      <c r="H265" s="97" t="s">
        <v>2286</v>
      </c>
      <c r="I265" s="103">
        <v>24</v>
      </c>
      <c r="J265" s="98" t="s">
        <v>245</v>
      </c>
      <c r="K265" s="102">
        <v>1</v>
      </c>
      <c r="N265" s="268" t="s">
        <v>2202</v>
      </c>
      <c r="O265" s="268"/>
    </row>
    <row r="266" spans="2:15" ht="24.75" customHeight="1">
      <c r="B266" s="268" t="s">
        <v>2285</v>
      </c>
      <c r="C266" s="268"/>
      <c r="D266" s="99" t="s">
        <v>2284</v>
      </c>
      <c r="E266" s="96" t="s">
        <v>276</v>
      </c>
      <c r="F266" s="269" t="s">
        <v>160</v>
      </c>
      <c r="G266" s="269"/>
      <c r="H266" s="97" t="s">
        <v>2283</v>
      </c>
      <c r="I266" s="103">
        <v>24</v>
      </c>
      <c r="J266" s="98" t="s">
        <v>240</v>
      </c>
      <c r="K266" s="102">
        <v>1</v>
      </c>
      <c r="N266" s="268" t="s">
        <v>2036</v>
      </c>
      <c r="O266" s="268"/>
    </row>
    <row r="267" spans="2:15" ht="12.75" customHeight="1">
      <c r="B267" s="268" t="s">
        <v>2210</v>
      </c>
      <c r="C267" s="268"/>
      <c r="D267" s="99" t="s">
        <v>2209</v>
      </c>
      <c r="E267" s="96" t="s">
        <v>152</v>
      </c>
      <c r="F267" s="269" t="s">
        <v>160</v>
      </c>
      <c r="G267" s="269"/>
      <c r="H267" s="97" t="s">
        <v>2282</v>
      </c>
      <c r="I267" s="103">
        <v>24</v>
      </c>
      <c r="J267" s="98" t="s">
        <v>240</v>
      </c>
      <c r="K267" s="102">
        <v>1</v>
      </c>
      <c r="N267" s="268" t="s">
        <v>2140</v>
      </c>
      <c r="O267" s="268"/>
    </row>
    <row r="268" spans="2:15" ht="12.75" customHeight="1">
      <c r="B268" s="268" t="s">
        <v>2281</v>
      </c>
      <c r="C268" s="268"/>
      <c r="D268" s="99" t="s">
        <v>2280</v>
      </c>
      <c r="E268" s="96" t="s">
        <v>304</v>
      </c>
      <c r="F268" s="269" t="s">
        <v>160</v>
      </c>
      <c r="G268" s="269"/>
      <c r="H268" s="97" t="s">
        <v>869</v>
      </c>
      <c r="I268" s="103">
        <v>25</v>
      </c>
      <c r="J268" s="98" t="s">
        <v>235</v>
      </c>
      <c r="K268" s="102">
        <v>1</v>
      </c>
      <c r="N268" s="268" t="s">
        <v>2028</v>
      </c>
      <c r="O268" s="268"/>
    </row>
    <row r="269" spans="2:15" ht="24.75" customHeight="1">
      <c r="B269" s="268" t="s">
        <v>2135</v>
      </c>
      <c r="C269" s="268"/>
      <c r="D269" s="99" t="s">
        <v>2134</v>
      </c>
      <c r="E269" s="96" t="s">
        <v>255</v>
      </c>
      <c r="F269" s="269" t="s">
        <v>160</v>
      </c>
      <c r="G269" s="269"/>
      <c r="H269" s="97" t="s">
        <v>2275</v>
      </c>
      <c r="I269" s="103">
        <v>3</v>
      </c>
      <c r="J269" s="98" t="s">
        <v>249</v>
      </c>
      <c r="M269" s="96" t="s">
        <v>197</v>
      </c>
      <c r="N269" s="268" t="s">
        <v>2070</v>
      </c>
      <c r="O269" s="268"/>
    </row>
    <row r="270" spans="2:15" ht="24.75" customHeight="1">
      <c r="B270" s="268" t="s">
        <v>2279</v>
      </c>
      <c r="C270" s="268"/>
      <c r="D270" s="99" t="s">
        <v>2134</v>
      </c>
      <c r="E270" s="96" t="s">
        <v>255</v>
      </c>
      <c r="F270" s="269" t="s">
        <v>160</v>
      </c>
      <c r="G270" s="269"/>
      <c r="H270" s="97" t="s">
        <v>2275</v>
      </c>
      <c r="I270" s="103">
        <v>3</v>
      </c>
      <c r="J270" s="98" t="s">
        <v>249</v>
      </c>
      <c r="M270" s="96" t="s">
        <v>197</v>
      </c>
      <c r="N270" s="268" t="s">
        <v>2070</v>
      </c>
      <c r="O270" s="268"/>
    </row>
    <row r="271" spans="2:15" ht="24.75" customHeight="1">
      <c r="B271" s="268" t="s">
        <v>2278</v>
      </c>
      <c r="C271" s="268"/>
      <c r="D271" s="99" t="s">
        <v>2277</v>
      </c>
      <c r="E271" s="96" t="s">
        <v>255</v>
      </c>
      <c r="F271" s="269" t="s">
        <v>160</v>
      </c>
      <c r="G271" s="269"/>
      <c r="H271" s="97" t="s">
        <v>2275</v>
      </c>
      <c r="I271" s="103">
        <v>3</v>
      </c>
      <c r="J271" s="98" t="s">
        <v>249</v>
      </c>
      <c r="M271" s="96" t="s">
        <v>197</v>
      </c>
      <c r="N271" s="268" t="s">
        <v>1989</v>
      </c>
      <c r="O271" s="268"/>
    </row>
    <row r="272" spans="2:15" ht="24.75" customHeight="1">
      <c r="B272" s="268" t="s">
        <v>2276</v>
      </c>
      <c r="C272" s="268"/>
      <c r="D272" s="99" t="s">
        <v>1186</v>
      </c>
      <c r="E272" s="96" t="s">
        <v>255</v>
      </c>
      <c r="F272" s="269" t="s">
        <v>160</v>
      </c>
      <c r="G272" s="269"/>
      <c r="H272" s="97" t="s">
        <v>2275</v>
      </c>
      <c r="I272" s="103">
        <v>3</v>
      </c>
      <c r="J272" s="98" t="s">
        <v>249</v>
      </c>
      <c r="M272" s="96" t="s">
        <v>197</v>
      </c>
      <c r="N272" s="268" t="s">
        <v>2015</v>
      </c>
      <c r="O272" s="268"/>
    </row>
    <row r="273" spans="2:15" ht="24.75" customHeight="1">
      <c r="B273" s="268" t="s">
        <v>2274</v>
      </c>
      <c r="C273" s="268"/>
      <c r="D273" s="99" t="s">
        <v>1404</v>
      </c>
      <c r="E273" s="96" t="s">
        <v>255</v>
      </c>
      <c r="F273" s="269" t="s">
        <v>160</v>
      </c>
      <c r="G273" s="269"/>
      <c r="H273" s="97" t="s">
        <v>2269</v>
      </c>
      <c r="I273" s="103">
        <v>5</v>
      </c>
      <c r="J273" s="98" t="s">
        <v>245</v>
      </c>
      <c r="N273" s="268" t="s">
        <v>2008</v>
      </c>
      <c r="O273" s="268"/>
    </row>
    <row r="274" spans="2:15" ht="24.75" customHeight="1">
      <c r="B274" s="268" t="s">
        <v>2273</v>
      </c>
      <c r="C274" s="268"/>
      <c r="D274" s="99" t="s">
        <v>1538</v>
      </c>
      <c r="E274" s="96" t="s">
        <v>255</v>
      </c>
      <c r="F274" s="269" t="s">
        <v>160</v>
      </c>
      <c r="G274" s="269"/>
      <c r="H274" s="97" t="s">
        <v>2269</v>
      </c>
      <c r="I274" s="103">
        <v>5</v>
      </c>
      <c r="J274" s="98" t="s">
        <v>245</v>
      </c>
      <c r="N274" s="268" t="s">
        <v>2196</v>
      </c>
      <c r="O274" s="268"/>
    </row>
    <row r="275" spans="2:15" ht="36.75" customHeight="1">
      <c r="B275" s="268" t="s">
        <v>2272</v>
      </c>
      <c r="C275" s="268"/>
      <c r="D275" s="99" t="s">
        <v>2271</v>
      </c>
      <c r="E275" s="96" t="s">
        <v>255</v>
      </c>
      <c r="F275" s="269" t="s">
        <v>160</v>
      </c>
      <c r="G275" s="269"/>
      <c r="H275" s="97" t="s">
        <v>2269</v>
      </c>
      <c r="I275" s="103">
        <v>5</v>
      </c>
      <c r="J275" s="98" t="s">
        <v>245</v>
      </c>
      <c r="M275" s="96" t="s">
        <v>197</v>
      </c>
      <c r="N275" s="268" t="s">
        <v>2270</v>
      </c>
      <c r="O275" s="268"/>
    </row>
    <row r="276" spans="2:15" ht="24.75" customHeight="1">
      <c r="B276" s="268" t="s">
        <v>2009</v>
      </c>
      <c r="C276" s="268"/>
      <c r="D276" s="99" t="s">
        <v>281</v>
      </c>
      <c r="E276" s="96" t="s">
        <v>255</v>
      </c>
      <c r="F276" s="269" t="s">
        <v>160</v>
      </c>
      <c r="G276" s="269"/>
      <c r="H276" s="97" t="s">
        <v>2269</v>
      </c>
      <c r="I276" s="103">
        <v>5</v>
      </c>
      <c r="J276" s="98" t="s">
        <v>245</v>
      </c>
      <c r="N276" s="268" t="s">
        <v>2008</v>
      </c>
      <c r="O276" s="268"/>
    </row>
    <row r="277" spans="2:15" ht="24.75" customHeight="1">
      <c r="B277" s="268" t="s">
        <v>2268</v>
      </c>
      <c r="C277" s="268"/>
      <c r="D277" s="99" t="s">
        <v>2267</v>
      </c>
      <c r="E277" s="96" t="s">
        <v>199</v>
      </c>
      <c r="F277" s="269" t="s">
        <v>160</v>
      </c>
      <c r="G277" s="269"/>
      <c r="H277" s="97" t="s">
        <v>2266</v>
      </c>
      <c r="I277" s="103">
        <v>25</v>
      </c>
      <c r="J277" s="98" t="s">
        <v>249</v>
      </c>
      <c r="M277" s="96" t="s">
        <v>197</v>
      </c>
      <c r="N277" s="268" t="s">
        <v>2265</v>
      </c>
      <c r="O277" s="268"/>
    </row>
    <row r="278" spans="2:15" ht="24.75" customHeight="1">
      <c r="B278" s="268" t="s">
        <v>2264</v>
      </c>
      <c r="C278" s="268"/>
      <c r="D278" s="99" t="s">
        <v>2263</v>
      </c>
      <c r="E278" s="96" t="s">
        <v>276</v>
      </c>
      <c r="F278" s="269" t="s">
        <v>160</v>
      </c>
      <c r="G278" s="269"/>
      <c r="H278" s="97" t="s">
        <v>2262</v>
      </c>
      <c r="I278" s="103">
        <v>25</v>
      </c>
      <c r="J278" s="98" t="s">
        <v>240</v>
      </c>
      <c r="M278" s="96" t="s">
        <v>197</v>
      </c>
      <c r="N278" s="268" t="s">
        <v>2261</v>
      </c>
      <c r="O278" s="268"/>
    </row>
    <row r="279" spans="2:15" ht="24.75" customHeight="1">
      <c r="B279" s="268" t="s">
        <v>2063</v>
      </c>
      <c r="C279" s="268"/>
      <c r="D279" s="99" t="s">
        <v>1002</v>
      </c>
      <c r="E279" s="96" t="s">
        <v>231</v>
      </c>
      <c r="F279" s="269" t="s">
        <v>160</v>
      </c>
      <c r="G279" s="269"/>
      <c r="H279" s="97" t="s">
        <v>2260</v>
      </c>
      <c r="I279" s="103">
        <v>26</v>
      </c>
      <c r="J279" s="98" t="s">
        <v>164</v>
      </c>
      <c r="N279" s="268" t="s">
        <v>2008</v>
      </c>
      <c r="O279" s="268"/>
    </row>
    <row r="280" spans="2:15" ht="24.75" customHeight="1">
      <c r="B280" s="268" t="s">
        <v>2259</v>
      </c>
      <c r="C280" s="268"/>
      <c r="D280" s="99" t="s">
        <v>2258</v>
      </c>
      <c r="E280" s="96" t="s">
        <v>273</v>
      </c>
      <c r="F280" s="269" t="s">
        <v>160</v>
      </c>
      <c r="G280" s="269"/>
      <c r="H280" s="97" t="s">
        <v>2257</v>
      </c>
      <c r="I280" s="103">
        <v>26</v>
      </c>
      <c r="J280" s="98" t="s">
        <v>245</v>
      </c>
      <c r="M280" s="96" t="s">
        <v>197</v>
      </c>
      <c r="N280" s="268" t="s">
        <v>2039</v>
      </c>
      <c r="O280" s="268"/>
    </row>
    <row r="281" spans="2:15" ht="12.75" customHeight="1">
      <c r="B281" s="268" t="s">
        <v>2256</v>
      </c>
      <c r="C281" s="268"/>
      <c r="D281" s="99" t="s">
        <v>2255</v>
      </c>
      <c r="E281" s="96" t="s">
        <v>304</v>
      </c>
      <c r="F281" s="269" t="s">
        <v>160</v>
      </c>
      <c r="G281" s="269"/>
      <c r="H281" s="97" t="s">
        <v>2254</v>
      </c>
      <c r="I281" s="103">
        <v>26</v>
      </c>
      <c r="J281" s="98" t="s">
        <v>235</v>
      </c>
      <c r="N281" s="268" t="s">
        <v>2028</v>
      </c>
      <c r="O281" s="268"/>
    </row>
    <row r="282" spans="2:15" ht="12.75" customHeight="1">
      <c r="B282" s="268" t="s">
        <v>2253</v>
      </c>
      <c r="C282" s="268"/>
      <c r="D282" s="99" t="s">
        <v>2252</v>
      </c>
      <c r="E282" s="96" t="s">
        <v>342</v>
      </c>
      <c r="F282" s="269" t="s">
        <v>160</v>
      </c>
      <c r="G282" s="269"/>
      <c r="H282" s="97" t="s">
        <v>2251</v>
      </c>
      <c r="I282" s="103">
        <v>27</v>
      </c>
      <c r="J282" s="98" t="s">
        <v>245</v>
      </c>
      <c r="N282" s="268" t="s">
        <v>2250</v>
      </c>
      <c r="O282" s="268"/>
    </row>
    <row r="283" spans="2:15" ht="24.75" customHeight="1">
      <c r="B283" s="268" t="s">
        <v>2249</v>
      </c>
      <c r="C283" s="268"/>
      <c r="D283" s="99" t="s">
        <v>2248</v>
      </c>
      <c r="E283" s="96" t="s">
        <v>168</v>
      </c>
      <c r="F283" s="269" t="s">
        <v>167</v>
      </c>
      <c r="G283" s="269"/>
      <c r="H283" s="97" t="s">
        <v>2247</v>
      </c>
      <c r="I283" s="103">
        <v>27</v>
      </c>
      <c r="J283" s="98" t="s">
        <v>245</v>
      </c>
      <c r="N283" s="268" t="s">
        <v>2246</v>
      </c>
      <c r="O283" s="268"/>
    </row>
    <row r="284" spans="2:15" ht="24.75" customHeight="1">
      <c r="B284" s="268" t="s">
        <v>2245</v>
      </c>
      <c r="C284" s="268"/>
      <c r="D284" s="99" t="s">
        <v>2244</v>
      </c>
      <c r="E284" s="96" t="s">
        <v>273</v>
      </c>
      <c r="F284" s="269" t="s">
        <v>160</v>
      </c>
      <c r="G284" s="269"/>
      <c r="H284" s="97" t="s">
        <v>2243</v>
      </c>
      <c r="I284" s="103">
        <v>27</v>
      </c>
      <c r="J284" s="98" t="s">
        <v>245</v>
      </c>
      <c r="N284" s="268" t="s">
        <v>2005</v>
      </c>
      <c r="O284" s="268"/>
    </row>
    <row r="285" spans="2:15" ht="12.75" customHeight="1">
      <c r="B285" s="268" t="s">
        <v>2242</v>
      </c>
      <c r="C285" s="268"/>
      <c r="D285" s="99" t="s">
        <v>2241</v>
      </c>
      <c r="E285" s="96" t="s">
        <v>199</v>
      </c>
      <c r="F285" s="269" t="s">
        <v>160</v>
      </c>
      <c r="G285" s="269"/>
      <c r="H285" s="97" t="s">
        <v>2240</v>
      </c>
      <c r="I285" s="103">
        <v>27</v>
      </c>
      <c r="J285" s="98" t="s">
        <v>249</v>
      </c>
      <c r="N285" s="268" t="s">
        <v>2202</v>
      </c>
      <c r="O285" s="268"/>
    </row>
    <row r="286" spans="2:15" ht="12.75" customHeight="1">
      <c r="B286" s="268" t="s">
        <v>2239</v>
      </c>
      <c r="C286" s="268"/>
      <c r="D286" s="99" t="s">
        <v>2238</v>
      </c>
      <c r="E286" s="96" t="s">
        <v>150</v>
      </c>
      <c r="F286" s="269" t="s">
        <v>160</v>
      </c>
      <c r="G286" s="269"/>
      <c r="H286" s="97" t="s">
        <v>548</v>
      </c>
      <c r="I286" s="103">
        <v>27</v>
      </c>
      <c r="J286" s="98" t="s">
        <v>249</v>
      </c>
      <c r="N286" s="268" t="s">
        <v>2237</v>
      </c>
      <c r="O286" s="268"/>
    </row>
    <row r="287" spans="2:15" ht="12.75" customHeight="1">
      <c r="B287" s="268" t="s">
        <v>2236</v>
      </c>
      <c r="C287" s="268"/>
      <c r="D287" s="99" t="s">
        <v>2235</v>
      </c>
      <c r="E287" s="96" t="s">
        <v>168</v>
      </c>
      <c r="F287" s="269" t="s">
        <v>167</v>
      </c>
      <c r="G287" s="269"/>
      <c r="H287" s="97" t="s">
        <v>2234</v>
      </c>
      <c r="I287" s="103">
        <v>28</v>
      </c>
      <c r="J287" s="98" t="s">
        <v>245</v>
      </c>
      <c r="N287" s="268" t="s">
        <v>2174</v>
      </c>
      <c r="O287" s="268"/>
    </row>
    <row r="288" spans="2:15" ht="12.75" customHeight="1">
      <c r="B288" s="268" t="s">
        <v>2233</v>
      </c>
      <c r="C288" s="268"/>
      <c r="D288" s="99" t="s">
        <v>2232</v>
      </c>
      <c r="E288" s="96" t="s">
        <v>199</v>
      </c>
      <c r="F288" s="269" t="s">
        <v>160</v>
      </c>
      <c r="G288" s="269"/>
      <c r="H288" s="97" t="s">
        <v>2231</v>
      </c>
      <c r="I288" s="103">
        <v>28</v>
      </c>
      <c r="J288" s="98" t="s">
        <v>249</v>
      </c>
      <c r="M288" s="96" t="s">
        <v>197</v>
      </c>
      <c r="N288" s="268" t="s">
        <v>2026</v>
      </c>
      <c r="O288" s="268"/>
    </row>
    <row r="289" spans="2:15" ht="12.75" customHeight="1">
      <c r="B289" s="268" t="s">
        <v>2213</v>
      </c>
      <c r="C289" s="268"/>
      <c r="D289" s="99" t="s">
        <v>2212</v>
      </c>
      <c r="E289" s="96" t="s">
        <v>231</v>
      </c>
      <c r="F289" s="269" t="s">
        <v>160</v>
      </c>
      <c r="G289" s="269"/>
      <c r="H289" s="97" t="s">
        <v>2230</v>
      </c>
      <c r="I289" s="103">
        <v>29</v>
      </c>
      <c r="J289" s="98" t="s">
        <v>245</v>
      </c>
      <c r="N289" s="268" t="s">
        <v>2202</v>
      </c>
      <c r="O289" s="268"/>
    </row>
    <row r="290" spans="2:15" ht="24.75" customHeight="1">
      <c r="B290" s="268" t="s">
        <v>2229</v>
      </c>
      <c r="C290" s="268"/>
      <c r="D290" s="99" t="s">
        <v>2228</v>
      </c>
      <c r="E290" s="96" t="s">
        <v>161</v>
      </c>
      <c r="F290" s="269" t="s">
        <v>160</v>
      </c>
      <c r="G290" s="269"/>
      <c r="H290" s="97" t="s">
        <v>1045</v>
      </c>
      <c r="I290" s="103">
        <v>29</v>
      </c>
      <c r="J290" s="98" t="s">
        <v>245</v>
      </c>
      <c r="N290" s="268" t="s">
        <v>2227</v>
      </c>
      <c r="O290" s="268"/>
    </row>
    <row r="291" spans="2:15" ht="12.75" customHeight="1">
      <c r="B291" s="268" t="s">
        <v>2226</v>
      </c>
      <c r="C291" s="268"/>
      <c r="D291" s="99" t="s">
        <v>672</v>
      </c>
      <c r="E291" s="96" t="s">
        <v>168</v>
      </c>
      <c r="F291" s="269" t="s">
        <v>167</v>
      </c>
      <c r="G291" s="269"/>
      <c r="H291" s="97" t="s">
        <v>1794</v>
      </c>
      <c r="I291" s="103">
        <v>29</v>
      </c>
      <c r="J291" s="98" t="s">
        <v>245</v>
      </c>
      <c r="N291" s="268" t="s">
        <v>2174</v>
      </c>
      <c r="O291" s="268"/>
    </row>
    <row r="292" spans="2:15" ht="12.75" customHeight="1">
      <c r="B292" s="268" t="s">
        <v>2051</v>
      </c>
      <c r="C292" s="268"/>
      <c r="D292" s="99" t="s">
        <v>1274</v>
      </c>
      <c r="E292" s="96" t="s">
        <v>150</v>
      </c>
      <c r="F292" s="269" t="s">
        <v>160</v>
      </c>
      <c r="G292" s="269"/>
      <c r="H292" s="97" t="s">
        <v>2225</v>
      </c>
      <c r="I292" s="103">
        <v>29</v>
      </c>
      <c r="J292" s="98" t="s">
        <v>249</v>
      </c>
      <c r="M292" s="96" t="s">
        <v>159</v>
      </c>
      <c r="N292" s="268" t="s">
        <v>2050</v>
      </c>
      <c r="O292" s="268"/>
    </row>
    <row r="293" spans="2:15" ht="12.75" customHeight="1">
      <c r="B293" s="268" t="s">
        <v>2146</v>
      </c>
      <c r="C293" s="268"/>
      <c r="D293" s="99" t="s">
        <v>2145</v>
      </c>
      <c r="E293" s="96" t="s">
        <v>168</v>
      </c>
      <c r="F293" s="269" t="s">
        <v>167</v>
      </c>
      <c r="G293" s="269"/>
      <c r="H293" s="97" t="s">
        <v>2224</v>
      </c>
      <c r="I293" s="103">
        <v>29</v>
      </c>
      <c r="J293" s="98" t="s">
        <v>249</v>
      </c>
      <c r="M293" s="96" t="s">
        <v>197</v>
      </c>
      <c r="N293" s="268" t="s">
        <v>2026</v>
      </c>
      <c r="O293" s="268"/>
    </row>
    <row r="294" spans="2:15" ht="12.75" customHeight="1">
      <c r="B294" s="268" t="s">
        <v>2223</v>
      </c>
      <c r="C294" s="268"/>
      <c r="D294" s="99" t="s">
        <v>545</v>
      </c>
      <c r="E294" s="96" t="s">
        <v>150</v>
      </c>
      <c r="F294" s="269" t="s">
        <v>160</v>
      </c>
      <c r="G294" s="269"/>
      <c r="H294" s="97" t="s">
        <v>1146</v>
      </c>
      <c r="I294" s="103">
        <v>30</v>
      </c>
      <c r="J294" s="98" t="s">
        <v>249</v>
      </c>
      <c r="N294" s="268" t="s">
        <v>2140</v>
      </c>
      <c r="O294" s="268"/>
    </row>
    <row r="295" spans="2:15" ht="24.75" customHeight="1">
      <c r="B295" s="268" t="s">
        <v>2222</v>
      </c>
      <c r="C295" s="268"/>
      <c r="D295" s="99" t="s">
        <v>2155</v>
      </c>
      <c r="E295" s="96" t="s">
        <v>199</v>
      </c>
      <c r="F295" s="269" t="s">
        <v>160</v>
      </c>
      <c r="G295" s="269"/>
      <c r="H295" s="97" t="s">
        <v>2221</v>
      </c>
      <c r="I295" s="103">
        <v>30</v>
      </c>
      <c r="J295" s="98" t="s">
        <v>240</v>
      </c>
      <c r="N295" s="268" t="s">
        <v>2031</v>
      </c>
      <c r="O295" s="268"/>
    </row>
    <row r="296" spans="2:15" ht="24.75" customHeight="1">
      <c r="B296" s="268" t="s">
        <v>2156</v>
      </c>
      <c r="C296" s="268"/>
      <c r="D296" s="99" t="s">
        <v>2155</v>
      </c>
      <c r="E296" s="96" t="s">
        <v>342</v>
      </c>
      <c r="F296" s="269" t="s">
        <v>160</v>
      </c>
      <c r="G296" s="269"/>
      <c r="H296" s="97" t="s">
        <v>2220</v>
      </c>
      <c r="I296" s="103">
        <v>32</v>
      </c>
      <c r="J296" s="98" t="s">
        <v>240</v>
      </c>
      <c r="N296" s="268" t="s">
        <v>2008</v>
      </c>
      <c r="O296" s="268"/>
    </row>
    <row r="297" spans="2:15" ht="24.75" customHeight="1">
      <c r="B297" s="268" t="s">
        <v>2219</v>
      </c>
      <c r="C297" s="268"/>
      <c r="D297" s="99" t="s">
        <v>2218</v>
      </c>
      <c r="E297" s="96" t="s">
        <v>342</v>
      </c>
      <c r="F297" s="269" t="s">
        <v>160</v>
      </c>
      <c r="G297" s="269"/>
      <c r="H297" s="97" t="s">
        <v>2217</v>
      </c>
      <c r="I297" s="103">
        <v>33</v>
      </c>
      <c r="N297" s="268" t="s">
        <v>2039</v>
      </c>
      <c r="O297" s="268"/>
    </row>
    <row r="298" spans="2:15" ht="12.75" customHeight="1">
      <c r="B298" s="268" t="s">
        <v>2216</v>
      </c>
      <c r="C298" s="268"/>
      <c r="D298" s="99" t="s">
        <v>2215</v>
      </c>
      <c r="E298" s="96" t="s">
        <v>161</v>
      </c>
      <c r="F298" s="269" t="s">
        <v>160</v>
      </c>
      <c r="G298" s="269"/>
      <c r="H298" s="97" t="s">
        <v>2214</v>
      </c>
      <c r="I298" s="103">
        <v>33</v>
      </c>
      <c r="J298" s="98" t="s">
        <v>245</v>
      </c>
      <c r="M298" s="96" t="s">
        <v>197</v>
      </c>
      <c r="N298" s="268" t="s">
        <v>2052</v>
      </c>
      <c r="O298" s="268"/>
    </row>
    <row r="299" spans="2:15" ht="12.75" customHeight="1">
      <c r="B299" s="268" t="s">
        <v>2213</v>
      </c>
      <c r="C299" s="268"/>
      <c r="D299" s="99" t="s">
        <v>2212</v>
      </c>
      <c r="E299" s="96" t="s">
        <v>342</v>
      </c>
      <c r="F299" s="269" t="s">
        <v>160</v>
      </c>
      <c r="G299" s="269"/>
      <c r="H299" s="97" t="s">
        <v>2211</v>
      </c>
      <c r="I299" s="103">
        <v>34</v>
      </c>
      <c r="J299" s="98" t="s">
        <v>249</v>
      </c>
      <c r="N299" s="268" t="s">
        <v>2202</v>
      </c>
      <c r="O299" s="268"/>
    </row>
    <row r="300" spans="2:15" ht="12.75" customHeight="1">
      <c r="B300" s="268" t="s">
        <v>2210</v>
      </c>
      <c r="C300" s="268"/>
      <c r="D300" s="99" t="s">
        <v>2209</v>
      </c>
      <c r="E300" s="96" t="s">
        <v>150</v>
      </c>
      <c r="F300" s="269" t="s">
        <v>160</v>
      </c>
      <c r="G300" s="269"/>
      <c r="H300" s="97" t="s">
        <v>1099</v>
      </c>
      <c r="I300" s="103">
        <v>34</v>
      </c>
      <c r="J300" s="98" t="s">
        <v>249</v>
      </c>
      <c r="N300" s="268" t="s">
        <v>2140</v>
      </c>
      <c r="O300" s="268"/>
    </row>
    <row r="301" spans="2:15" ht="12.75" customHeight="1">
      <c r="B301" s="268" t="s">
        <v>2208</v>
      </c>
      <c r="C301" s="268"/>
      <c r="D301" s="99" t="s">
        <v>2207</v>
      </c>
      <c r="E301" s="96" t="s">
        <v>231</v>
      </c>
      <c r="F301" s="269" t="s">
        <v>160</v>
      </c>
      <c r="G301" s="269"/>
      <c r="H301" s="97" t="s">
        <v>2206</v>
      </c>
      <c r="I301" s="103">
        <v>35</v>
      </c>
      <c r="J301" s="98" t="s">
        <v>164</v>
      </c>
      <c r="N301" s="268" t="s">
        <v>2202</v>
      </c>
      <c r="O301" s="268"/>
    </row>
    <row r="302" spans="2:15" ht="12.75" customHeight="1">
      <c r="B302" s="268" t="s">
        <v>2205</v>
      </c>
      <c r="C302" s="268"/>
      <c r="D302" s="99" t="s">
        <v>2204</v>
      </c>
      <c r="E302" s="96" t="s">
        <v>161</v>
      </c>
      <c r="F302" s="269" t="s">
        <v>160</v>
      </c>
      <c r="G302" s="269"/>
      <c r="H302" s="97" t="s">
        <v>2203</v>
      </c>
      <c r="I302" s="103">
        <v>35</v>
      </c>
      <c r="J302" s="98" t="s">
        <v>245</v>
      </c>
      <c r="N302" s="268" t="s">
        <v>2202</v>
      </c>
      <c r="O302" s="268"/>
    </row>
    <row r="303" spans="2:15" ht="12.75" customHeight="1">
      <c r="B303" s="268" t="s">
        <v>2201</v>
      </c>
      <c r="C303" s="268"/>
      <c r="D303" s="99" t="s">
        <v>2200</v>
      </c>
      <c r="E303" s="96" t="s">
        <v>150</v>
      </c>
      <c r="F303" s="269" t="s">
        <v>160</v>
      </c>
      <c r="G303" s="269"/>
      <c r="H303" s="97" t="s">
        <v>2199</v>
      </c>
      <c r="I303" s="103">
        <v>35</v>
      </c>
      <c r="J303" s="98" t="s">
        <v>249</v>
      </c>
      <c r="N303" s="268" t="s">
        <v>2168</v>
      </c>
      <c r="O303" s="268"/>
    </row>
    <row r="304" spans="2:15" ht="24.75" customHeight="1">
      <c r="B304" s="268" t="s">
        <v>2198</v>
      </c>
      <c r="C304" s="268"/>
      <c r="D304" s="99" t="s">
        <v>748</v>
      </c>
      <c r="E304" s="96" t="s">
        <v>231</v>
      </c>
      <c r="F304" s="269" t="s">
        <v>160</v>
      </c>
      <c r="G304" s="269"/>
      <c r="H304" s="97" t="s">
        <v>2197</v>
      </c>
      <c r="I304" s="103">
        <v>36</v>
      </c>
      <c r="J304" s="98" t="s">
        <v>164</v>
      </c>
      <c r="N304" s="268" t="s">
        <v>2196</v>
      </c>
      <c r="O304" s="268"/>
    </row>
    <row r="305" spans="2:15" ht="12.75" customHeight="1">
      <c r="B305" s="268" t="s">
        <v>2195</v>
      </c>
      <c r="C305" s="268"/>
      <c r="D305" s="99" t="s">
        <v>1808</v>
      </c>
      <c r="E305" s="96" t="s">
        <v>150</v>
      </c>
      <c r="F305" s="269" t="s">
        <v>160</v>
      </c>
      <c r="G305" s="269"/>
      <c r="H305" s="97" t="s">
        <v>2194</v>
      </c>
      <c r="I305" s="103">
        <v>36</v>
      </c>
      <c r="J305" s="98" t="s">
        <v>249</v>
      </c>
      <c r="N305" s="268" t="s">
        <v>2168</v>
      </c>
      <c r="O305" s="268"/>
    </row>
    <row r="306" spans="2:15" ht="12.75" customHeight="1">
      <c r="B306" s="268" t="s">
        <v>2064</v>
      </c>
      <c r="C306" s="268"/>
      <c r="D306" s="99" t="s">
        <v>585</v>
      </c>
      <c r="E306" s="96" t="s">
        <v>168</v>
      </c>
      <c r="F306" s="269" t="s">
        <v>167</v>
      </c>
      <c r="G306" s="269"/>
      <c r="H306" s="97" t="s">
        <v>2193</v>
      </c>
      <c r="I306" s="103">
        <v>37</v>
      </c>
      <c r="J306" s="98" t="s">
        <v>249</v>
      </c>
      <c r="N306" s="268" t="s">
        <v>2015</v>
      </c>
      <c r="O306" s="268"/>
    </row>
    <row r="307" spans="2:15" ht="12.75" customHeight="1">
      <c r="B307" s="268" t="s">
        <v>2186</v>
      </c>
      <c r="C307" s="268"/>
      <c r="D307" s="99" t="s">
        <v>2185</v>
      </c>
      <c r="E307" s="96" t="s">
        <v>168</v>
      </c>
      <c r="F307" s="269" t="s">
        <v>167</v>
      </c>
      <c r="G307" s="269"/>
      <c r="H307" s="97" t="s">
        <v>2192</v>
      </c>
      <c r="I307" s="103">
        <v>37</v>
      </c>
      <c r="J307" s="98" t="s">
        <v>249</v>
      </c>
      <c r="N307" s="268" t="s">
        <v>2168</v>
      </c>
      <c r="O307" s="268"/>
    </row>
    <row r="308" spans="2:15" ht="12.75" customHeight="1">
      <c r="B308" s="268" t="s">
        <v>2171</v>
      </c>
      <c r="C308" s="268"/>
      <c r="D308" s="99" t="s">
        <v>2170</v>
      </c>
      <c r="E308" s="96" t="s">
        <v>168</v>
      </c>
      <c r="F308" s="269" t="s">
        <v>167</v>
      </c>
      <c r="G308" s="269"/>
      <c r="H308" s="97" t="s">
        <v>2191</v>
      </c>
      <c r="I308" s="103">
        <v>38</v>
      </c>
      <c r="J308" s="98" t="s">
        <v>249</v>
      </c>
      <c r="N308" s="268" t="s">
        <v>2168</v>
      </c>
      <c r="O308" s="268"/>
    </row>
    <row r="309" spans="2:15" ht="12.75" customHeight="1">
      <c r="B309" s="268" t="s">
        <v>2017</v>
      </c>
      <c r="C309" s="268"/>
      <c r="D309" s="99" t="s">
        <v>2016</v>
      </c>
      <c r="E309" s="96" t="s">
        <v>168</v>
      </c>
      <c r="F309" s="269" t="s">
        <v>167</v>
      </c>
      <c r="G309" s="269"/>
      <c r="H309" s="97" t="s">
        <v>2190</v>
      </c>
      <c r="I309" s="103">
        <v>39</v>
      </c>
      <c r="J309" s="98" t="s">
        <v>249</v>
      </c>
      <c r="N309" s="268" t="s">
        <v>2015</v>
      </c>
      <c r="O309" s="268"/>
    </row>
    <row r="310" spans="2:15" ht="12.75" customHeight="1">
      <c r="B310" s="268" t="s">
        <v>2167</v>
      </c>
      <c r="C310" s="268"/>
      <c r="D310" s="99" t="s">
        <v>472</v>
      </c>
      <c r="E310" s="96" t="s">
        <v>168</v>
      </c>
      <c r="F310" s="269" t="s">
        <v>167</v>
      </c>
      <c r="G310" s="269"/>
      <c r="H310" s="97" t="s">
        <v>2189</v>
      </c>
      <c r="I310" s="103">
        <v>40</v>
      </c>
      <c r="J310" s="98" t="s">
        <v>249</v>
      </c>
      <c r="M310" s="96" t="s">
        <v>197</v>
      </c>
      <c r="N310" s="268" t="s">
        <v>2026</v>
      </c>
      <c r="O310" s="268"/>
    </row>
    <row r="311" spans="2:15" ht="24.75" customHeight="1">
      <c r="B311" s="268" t="s">
        <v>2038</v>
      </c>
      <c r="C311" s="268"/>
      <c r="D311" s="99" t="s">
        <v>2037</v>
      </c>
      <c r="E311" s="96" t="s">
        <v>168</v>
      </c>
      <c r="F311" s="269" t="s">
        <v>167</v>
      </c>
      <c r="G311" s="269"/>
      <c r="H311" s="97" t="s">
        <v>309</v>
      </c>
      <c r="I311" s="103">
        <v>40</v>
      </c>
      <c r="J311" s="98" t="s">
        <v>249</v>
      </c>
      <c r="N311" s="268" t="s">
        <v>2036</v>
      </c>
      <c r="O311" s="268"/>
    </row>
    <row r="312" spans="2:15" ht="12.75" customHeight="1">
      <c r="B312" s="268" t="s">
        <v>2072</v>
      </c>
      <c r="C312" s="268"/>
      <c r="D312" s="99" t="s">
        <v>2071</v>
      </c>
      <c r="E312" s="96" t="s">
        <v>168</v>
      </c>
      <c r="F312" s="269" t="s">
        <v>167</v>
      </c>
      <c r="G312" s="269"/>
      <c r="H312" s="97" t="s">
        <v>2188</v>
      </c>
      <c r="I312" s="103">
        <v>41</v>
      </c>
      <c r="J312" s="98" t="s">
        <v>249</v>
      </c>
      <c r="M312" s="96" t="s">
        <v>197</v>
      </c>
      <c r="N312" s="268" t="s">
        <v>2070</v>
      </c>
      <c r="O312" s="268"/>
    </row>
    <row r="313" spans="2:15" ht="12.75" customHeight="1">
      <c r="B313" s="268" t="s">
        <v>2153</v>
      </c>
      <c r="C313" s="268"/>
      <c r="D313" s="99" t="s">
        <v>1042</v>
      </c>
      <c r="E313" s="96" t="s">
        <v>168</v>
      </c>
      <c r="F313" s="269" t="s">
        <v>167</v>
      </c>
      <c r="G313" s="269"/>
      <c r="H313" s="97" t="s">
        <v>2187</v>
      </c>
      <c r="I313" s="103">
        <v>41</v>
      </c>
      <c r="J313" s="98" t="s">
        <v>240</v>
      </c>
      <c r="M313" s="96" t="s">
        <v>197</v>
      </c>
      <c r="N313" s="268" t="s">
        <v>2026</v>
      </c>
      <c r="O313" s="268"/>
    </row>
    <row r="314" spans="2:15" ht="12.75" customHeight="1">
      <c r="B314" s="268" t="s">
        <v>2186</v>
      </c>
      <c r="C314" s="268"/>
      <c r="D314" s="99" t="s">
        <v>2185</v>
      </c>
      <c r="E314" s="96" t="s">
        <v>161</v>
      </c>
      <c r="F314" s="269" t="s">
        <v>160</v>
      </c>
      <c r="G314" s="269"/>
      <c r="H314" s="97" t="s">
        <v>2184</v>
      </c>
      <c r="I314" s="103">
        <v>42</v>
      </c>
      <c r="J314" s="98" t="s">
        <v>245</v>
      </c>
      <c r="N314" s="268" t="s">
        <v>2168</v>
      </c>
      <c r="O314" s="268"/>
    </row>
    <row r="315" spans="2:15" ht="12.75" customHeight="1">
      <c r="B315" s="268" t="s">
        <v>2152</v>
      </c>
      <c r="C315" s="268"/>
      <c r="D315" s="99" t="s">
        <v>2151</v>
      </c>
      <c r="E315" s="96" t="s">
        <v>168</v>
      </c>
      <c r="F315" s="269" t="s">
        <v>167</v>
      </c>
      <c r="G315" s="269"/>
      <c r="H315" s="97" t="s">
        <v>1983</v>
      </c>
      <c r="I315" s="103">
        <v>42</v>
      </c>
      <c r="J315" s="98" t="s">
        <v>249</v>
      </c>
      <c r="M315" s="96" t="s">
        <v>197</v>
      </c>
      <c r="N315" s="268" t="s">
        <v>2026</v>
      </c>
      <c r="O315" s="268"/>
    </row>
    <row r="316" spans="2:15" ht="12.75" customHeight="1">
      <c r="B316" s="268" t="s">
        <v>2165</v>
      </c>
      <c r="C316" s="268"/>
      <c r="D316" s="99" t="s">
        <v>1687</v>
      </c>
      <c r="E316" s="96" t="s">
        <v>168</v>
      </c>
      <c r="F316" s="269" t="s">
        <v>167</v>
      </c>
      <c r="G316" s="269"/>
      <c r="H316" s="97" t="s">
        <v>664</v>
      </c>
      <c r="I316" s="103">
        <v>43</v>
      </c>
      <c r="J316" s="98" t="s">
        <v>240</v>
      </c>
      <c r="M316" s="96" t="s">
        <v>159</v>
      </c>
      <c r="N316" s="268" t="s">
        <v>2163</v>
      </c>
      <c r="O316" s="268"/>
    </row>
    <row r="317" spans="2:15" ht="24.75" customHeight="1">
      <c r="B317" s="268" t="s">
        <v>2183</v>
      </c>
      <c r="C317" s="268"/>
      <c r="D317" s="99" t="s">
        <v>1328</v>
      </c>
      <c r="E317" s="96" t="s">
        <v>231</v>
      </c>
      <c r="F317" s="269" t="s">
        <v>160</v>
      </c>
      <c r="G317" s="269"/>
      <c r="H317" s="97" t="s">
        <v>2182</v>
      </c>
      <c r="I317" s="103">
        <v>44</v>
      </c>
      <c r="J317" s="98" t="s">
        <v>249</v>
      </c>
      <c r="N317" s="268" t="s">
        <v>2008</v>
      </c>
      <c r="O317" s="268"/>
    </row>
    <row r="318" spans="2:15" ht="12.75" customHeight="1">
      <c r="B318" s="268" t="s">
        <v>2162</v>
      </c>
      <c r="C318" s="268"/>
      <c r="D318" s="99" t="s">
        <v>2161</v>
      </c>
      <c r="E318" s="96" t="s">
        <v>168</v>
      </c>
      <c r="F318" s="269" t="s">
        <v>167</v>
      </c>
      <c r="G318" s="269"/>
      <c r="H318" s="97" t="s">
        <v>2181</v>
      </c>
      <c r="I318" s="103">
        <v>44</v>
      </c>
      <c r="J318" s="98" t="s">
        <v>240</v>
      </c>
      <c r="M318" s="96" t="s">
        <v>197</v>
      </c>
      <c r="N318" s="268" t="s">
        <v>2026</v>
      </c>
      <c r="O318" s="268"/>
    </row>
    <row r="319" spans="2:15" ht="12.75" customHeight="1">
      <c r="B319" s="268" t="s">
        <v>2143</v>
      </c>
      <c r="C319" s="268"/>
      <c r="D319" s="99" t="s">
        <v>2142</v>
      </c>
      <c r="E319" s="96" t="s">
        <v>168</v>
      </c>
      <c r="F319" s="269" t="s">
        <v>167</v>
      </c>
      <c r="G319" s="269"/>
      <c r="H319" s="97" t="s">
        <v>2180</v>
      </c>
      <c r="I319" s="103">
        <v>46</v>
      </c>
      <c r="J319" s="98" t="s">
        <v>240</v>
      </c>
      <c r="N319" s="268" t="s">
        <v>2140</v>
      </c>
      <c r="O319" s="268"/>
    </row>
    <row r="320" spans="2:15" ht="24.75" customHeight="1">
      <c r="B320" s="268" t="s">
        <v>2179</v>
      </c>
      <c r="C320" s="268"/>
      <c r="D320" s="99" t="s">
        <v>1908</v>
      </c>
      <c r="E320" s="96" t="s">
        <v>161</v>
      </c>
      <c r="F320" s="269" t="s">
        <v>160</v>
      </c>
      <c r="G320" s="269"/>
      <c r="H320" s="97" t="s">
        <v>2178</v>
      </c>
      <c r="I320" s="103">
        <v>47</v>
      </c>
      <c r="J320" s="98" t="s">
        <v>245</v>
      </c>
      <c r="N320" s="268" t="s">
        <v>2177</v>
      </c>
      <c r="O320" s="268"/>
    </row>
    <row r="321" spans="2:15" ht="12.75" customHeight="1">
      <c r="B321" s="268" t="s">
        <v>2176</v>
      </c>
      <c r="C321" s="268"/>
      <c r="D321" s="99" t="s">
        <v>2175</v>
      </c>
      <c r="E321" s="96" t="s">
        <v>168</v>
      </c>
      <c r="F321" s="269" t="s">
        <v>167</v>
      </c>
      <c r="G321" s="269"/>
      <c r="H321" s="97" t="s">
        <v>1870</v>
      </c>
      <c r="I321" s="103">
        <v>47</v>
      </c>
      <c r="J321" s="98" t="s">
        <v>240</v>
      </c>
      <c r="N321" s="268" t="s">
        <v>2174</v>
      </c>
      <c r="O321" s="268"/>
    </row>
    <row r="322" spans="2:15" ht="12.75" customHeight="1">
      <c r="B322" s="268" t="s">
        <v>2072</v>
      </c>
      <c r="C322" s="268"/>
      <c r="D322" s="99" t="s">
        <v>2071</v>
      </c>
      <c r="E322" s="96" t="s">
        <v>161</v>
      </c>
      <c r="F322" s="269" t="s">
        <v>160</v>
      </c>
      <c r="G322" s="269"/>
      <c r="H322" s="97" t="s">
        <v>2173</v>
      </c>
      <c r="I322" s="103">
        <v>49</v>
      </c>
      <c r="J322" s="98" t="s">
        <v>245</v>
      </c>
      <c r="M322" s="96" t="s">
        <v>197</v>
      </c>
      <c r="N322" s="268" t="s">
        <v>2070</v>
      </c>
      <c r="O322" s="268"/>
    </row>
    <row r="323" spans="2:15" ht="12.75" customHeight="1">
      <c r="B323" s="268" t="s">
        <v>2139</v>
      </c>
      <c r="C323" s="268"/>
      <c r="D323" s="99" t="s">
        <v>2138</v>
      </c>
      <c r="E323" s="96" t="s">
        <v>168</v>
      </c>
      <c r="F323" s="269" t="s">
        <v>167</v>
      </c>
      <c r="G323" s="269"/>
      <c r="H323" s="97" t="s">
        <v>2172</v>
      </c>
      <c r="I323" s="103">
        <v>49</v>
      </c>
      <c r="J323" s="98" t="s">
        <v>235</v>
      </c>
      <c r="M323" s="96" t="s">
        <v>197</v>
      </c>
      <c r="N323" s="268" t="s">
        <v>2026</v>
      </c>
      <c r="O323" s="268"/>
    </row>
    <row r="324" spans="2:15" ht="12.75" customHeight="1">
      <c r="B324" s="268" t="s">
        <v>2171</v>
      </c>
      <c r="C324" s="268"/>
      <c r="D324" s="99" t="s">
        <v>2170</v>
      </c>
      <c r="E324" s="96" t="s">
        <v>161</v>
      </c>
      <c r="F324" s="269" t="s">
        <v>160</v>
      </c>
      <c r="G324" s="269"/>
      <c r="H324" s="97" t="s">
        <v>2169</v>
      </c>
      <c r="I324" s="103">
        <v>50</v>
      </c>
      <c r="J324" s="98" t="s">
        <v>249</v>
      </c>
      <c r="N324" s="268" t="s">
        <v>2168</v>
      </c>
      <c r="O324" s="268"/>
    </row>
    <row r="325" spans="2:15" ht="12.75" customHeight="1">
      <c r="B325" s="268" t="s">
        <v>2167</v>
      </c>
      <c r="C325" s="268"/>
      <c r="D325" s="99" t="s">
        <v>472</v>
      </c>
      <c r="E325" s="96" t="s">
        <v>161</v>
      </c>
      <c r="F325" s="269" t="s">
        <v>160</v>
      </c>
      <c r="G325" s="269"/>
      <c r="H325" s="97" t="s">
        <v>2166</v>
      </c>
      <c r="I325" s="103">
        <v>51</v>
      </c>
      <c r="J325" s="98" t="s">
        <v>249</v>
      </c>
      <c r="M325" s="96" t="s">
        <v>197</v>
      </c>
      <c r="N325" s="268" t="s">
        <v>2026</v>
      </c>
      <c r="O325" s="268"/>
    </row>
    <row r="326" spans="2:15" ht="12.75" customHeight="1">
      <c r="B326" s="268" t="s">
        <v>2165</v>
      </c>
      <c r="C326" s="268"/>
      <c r="D326" s="99" t="s">
        <v>1687</v>
      </c>
      <c r="E326" s="96" t="s">
        <v>161</v>
      </c>
      <c r="F326" s="269" t="s">
        <v>160</v>
      </c>
      <c r="G326" s="269"/>
      <c r="H326" s="97" t="s">
        <v>2164</v>
      </c>
      <c r="I326" s="103">
        <v>52</v>
      </c>
      <c r="J326" s="98" t="s">
        <v>240</v>
      </c>
      <c r="M326" s="96" t="s">
        <v>159</v>
      </c>
      <c r="N326" s="268" t="s">
        <v>2163</v>
      </c>
      <c r="O326" s="268"/>
    </row>
    <row r="327" spans="2:15" ht="12.75" customHeight="1">
      <c r="B327" s="268" t="s">
        <v>2162</v>
      </c>
      <c r="C327" s="268"/>
      <c r="D327" s="99" t="s">
        <v>2161</v>
      </c>
      <c r="E327" s="96" t="s">
        <v>161</v>
      </c>
      <c r="F327" s="269" t="s">
        <v>160</v>
      </c>
      <c r="G327" s="269"/>
      <c r="H327" s="97" t="s">
        <v>2160</v>
      </c>
      <c r="I327" s="103">
        <v>53</v>
      </c>
      <c r="J327" s="98" t="s">
        <v>245</v>
      </c>
      <c r="M327" s="96" t="s">
        <v>197</v>
      </c>
      <c r="N327" s="268" t="s">
        <v>2026</v>
      </c>
      <c r="O327" s="268"/>
    </row>
    <row r="328" spans="2:15" ht="12.75" customHeight="1">
      <c r="B328" s="268" t="s">
        <v>2159</v>
      </c>
      <c r="C328" s="268"/>
      <c r="D328" s="99" t="s">
        <v>2158</v>
      </c>
      <c r="E328" s="96" t="s">
        <v>161</v>
      </c>
      <c r="F328" s="269" t="s">
        <v>160</v>
      </c>
      <c r="G328" s="269"/>
      <c r="H328" s="97" t="s">
        <v>2157</v>
      </c>
      <c r="I328" s="103">
        <v>53</v>
      </c>
      <c r="J328" s="98" t="s">
        <v>240</v>
      </c>
      <c r="N328" s="268" t="s">
        <v>2015</v>
      </c>
      <c r="O328" s="268"/>
    </row>
    <row r="329" spans="2:15" ht="24.75" customHeight="1">
      <c r="B329" s="268" t="s">
        <v>2156</v>
      </c>
      <c r="C329" s="268"/>
      <c r="D329" s="99" t="s">
        <v>2155</v>
      </c>
      <c r="E329" s="96" t="s">
        <v>161</v>
      </c>
      <c r="F329" s="269" t="s">
        <v>160</v>
      </c>
      <c r="G329" s="269"/>
      <c r="H329" s="97" t="s">
        <v>2154</v>
      </c>
      <c r="I329" s="103">
        <v>54</v>
      </c>
      <c r="J329" s="98" t="s">
        <v>249</v>
      </c>
      <c r="N329" s="268" t="s">
        <v>2008</v>
      </c>
      <c r="O329" s="268"/>
    </row>
    <row r="330" spans="2:15" ht="12.75" customHeight="1">
      <c r="B330" s="268" t="s">
        <v>2153</v>
      </c>
      <c r="C330" s="268"/>
      <c r="D330" s="99" t="s">
        <v>1042</v>
      </c>
      <c r="E330" s="96" t="s">
        <v>161</v>
      </c>
      <c r="F330" s="269" t="s">
        <v>160</v>
      </c>
      <c r="G330" s="269"/>
      <c r="H330" s="97" t="s">
        <v>1704</v>
      </c>
      <c r="I330" s="103">
        <v>54</v>
      </c>
      <c r="J330" s="98" t="s">
        <v>240</v>
      </c>
      <c r="M330" s="96" t="s">
        <v>197</v>
      </c>
      <c r="N330" s="268" t="s">
        <v>2026</v>
      </c>
      <c r="O330" s="268"/>
    </row>
    <row r="331" spans="2:15" ht="12.75" customHeight="1">
      <c r="B331" s="268" t="s">
        <v>2152</v>
      </c>
      <c r="C331" s="268"/>
      <c r="D331" s="99" t="s">
        <v>2151</v>
      </c>
      <c r="E331" s="96" t="s">
        <v>161</v>
      </c>
      <c r="F331" s="269" t="s">
        <v>160</v>
      </c>
      <c r="G331" s="269"/>
      <c r="H331" s="97" t="s">
        <v>2150</v>
      </c>
      <c r="I331" s="103">
        <v>55</v>
      </c>
      <c r="J331" s="98" t="s">
        <v>249</v>
      </c>
      <c r="M331" s="96" t="s">
        <v>197</v>
      </c>
      <c r="N331" s="268" t="s">
        <v>2026</v>
      </c>
      <c r="O331" s="268"/>
    </row>
    <row r="332" spans="2:15" ht="24.75" customHeight="1">
      <c r="B332" s="268" t="s">
        <v>2149</v>
      </c>
      <c r="C332" s="268"/>
      <c r="D332" s="99" t="s">
        <v>2148</v>
      </c>
      <c r="E332" s="96" t="s">
        <v>161</v>
      </c>
      <c r="F332" s="269" t="s">
        <v>160</v>
      </c>
      <c r="G332" s="269"/>
      <c r="H332" s="97" t="s">
        <v>2147</v>
      </c>
      <c r="I332" s="103">
        <v>55</v>
      </c>
      <c r="J332" s="98" t="s">
        <v>235</v>
      </c>
      <c r="M332" s="96" t="s">
        <v>197</v>
      </c>
      <c r="N332" s="268" t="s">
        <v>2039</v>
      </c>
      <c r="O332" s="268"/>
    </row>
    <row r="333" spans="2:15" ht="12.75" customHeight="1">
      <c r="B333" s="268" t="s">
        <v>2146</v>
      </c>
      <c r="C333" s="268"/>
      <c r="D333" s="99" t="s">
        <v>2145</v>
      </c>
      <c r="E333" s="96" t="s">
        <v>161</v>
      </c>
      <c r="F333" s="269" t="s">
        <v>160</v>
      </c>
      <c r="G333" s="269"/>
      <c r="H333" s="97" t="s">
        <v>2144</v>
      </c>
      <c r="I333" s="103">
        <v>57</v>
      </c>
      <c r="J333" s="98" t="s">
        <v>249</v>
      </c>
      <c r="M333" s="96" t="s">
        <v>197</v>
      </c>
      <c r="N333" s="268" t="s">
        <v>2026</v>
      </c>
      <c r="O333" s="268"/>
    </row>
    <row r="334" spans="2:15" ht="12.75" customHeight="1">
      <c r="B334" s="268" t="s">
        <v>2143</v>
      </c>
      <c r="C334" s="268"/>
      <c r="D334" s="99" t="s">
        <v>2142</v>
      </c>
      <c r="E334" s="96" t="s">
        <v>161</v>
      </c>
      <c r="F334" s="269" t="s">
        <v>160</v>
      </c>
      <c r="G334" s="269"/>
      <c r="H334" s="97" t="s">
        <v>2141</v>
      </c>
      <c r="I334" s="103">
        <v>58</v>
      </c>
      <c r="J334" s="98" t="s">
        <v>240</v>
      </c>
      <c r="N334" s="268" t="s">
        <v>2140</v>
      </c>
      <c r="O334" s="268"/>
    </row>
    <row r="335" spans="2:15" ht="12.75" customHeight="1">
      <c r="B335" s="268" t="s">
        <v>2139</v>
      </c>
      <c r="C335" s="268"/>
      <c r="D335" s="99" t="s">
        <v>2138</v>
      </c>
      <c r="E335" s="96" t="s">
        <v>161</v>
      </c>
      <c r="F335" s="269" t="s">
        <v>160</v>
      </c>
      <c r="G335" s="269"/>
      <c r="H335" s="97" t="s">
        <v>2137</v>
      </c>
      <c r="I335" s="103">
        <v>59</v>
      </c>
      <c r="J335" s="98" t="s">
        <v>240</v>
      </c>
      <c r="M335" s="96" t="s">
        <v>197</v>
      </c>
      <c r="N335" s="268" t="s">
        <v>2026</v>
      </c>
      <c r="O335" s="268"/>
    </row>
    <row r="336" spans="2:15" ht="12.75" customHeight="1">
      <c r="B336" s="268" t="s">
        <v>2074</v>
      </c>
      <c r="C336" s="268"/>
      <c r="D336" s="99" t="s">
        <v>1558</v>
      </c>
      <c r="E336" s="96" t="s">
        <v>168</v>
      </c>
      <c r="F336" s="269" t="s">
        <v>167</v>
      </c>
      <c r="G336" s="269"/>
      <c r="H336" s="97" t="s">
        <v>2136</v>
      </c>
      <c r="I336" s="98" t="s">
        <v>165</v>
      </c>
      <c r="J336" s="98" t="s">
        <v>245</v>
      </c>
      <c r="N336" s="268" t="s">
        <v>2073</v>
      </c>
      <c r="O336" s="268"/>
    </row>
    <row r="337" spans="2:15" ht="24.75" customHeight="1">
      <c r="B337" s="268" t="s">
        <v>2135</v>
      </c>
      <c r="C337" s="268"/>
      <c r="D337" s="99" t="s">
        <v>2134</v>
      </c>
      <c r="E337" s="96" t="s">
        <v>456</v>
      </c>
      <c r="F337" s="269" t="s">
        <v>167</v>
      </c>
      <c r="G337" s="269"/>
      <c r="H337" s="97" t="s">
        <v>802</v>
      </c>
      <c r="I337" s="98" t="s">
        <v>512</v>
      </c>
      <c r="J337" s="98" t="s">
        <v>203</v>
      </c>
      <c r="M337" s="96" t="s">
        <v>197</v>
      </c>
      <c r="N337" s="268" t="s">
        <v>2070</v>
      </c>
      <c r="O337" s="268"/>
    </row>
    <row r="338" spans="2:15" ht="24.75" customHeight="1">
      <c r="B338" s="268" t="s">
        <v>2133</v>
      </c>
      <c r="C338" s="268"/>
      <c r="D338" s="99" t="s">
        <v>2132</v>
      </c>
      <c r="E338" s="96" t="s">
        <v>321</v>
      </c>
      <c r="F338" s="269" t="s">
        <v>167</v>
      </c>
      <c r="G338" s="269"/>
      <c r="H338" s="97" t="s">
        <v>2131</v>
      </c>
      <c r="I338" s="98" t="s">
        <v>512</v>
      </c>
      <c r="J338" s="98" t="s">
        <v>245</v>
      </c>
      <c r="N338" s="268" t="s">
        <v>2130</v>
      </c>
      <c r="O338" s="268"/>
    </row>
    <row r="339" spans="2:15" ht="36.75" customHeight="1">
      <c r="B339" s="268" t="s">
        <v>2105</v>
      </c>
      <c r="C339" s="268"/>
      <c r="D339" s="99" t="s">
        <v>2104</v>
      </c>
      <c r="E339" s="96" t="s">
        <v>221</v>
      </c>
      <c r="F339" s="269" t="s">
        <v>160</v>
      </c>
      <c r="G339" s="269"/>
      <c r="H339" s="97" t="s">
        <v>2129</v>
      </c>
      <c r="N339" s="268" t="s">
        <v>1991</v>
      </c>
      <c r="O339" s="268"/>
    </row>
    <row r="340" spans="2:15" ht="36.75" customHeight="1">
      <c r="B340" s="268" t="s">
        <v>2081</v>
      </c>
      <c r="C340" s="268"/>
      <c r="D340" s="99" t="s">
        <v>2080</v>
      </c>
      <c r="E340" s="96" t="s">
        <v>342</v>
      </c>
      <c r="F340" s="269" t="s">
        <v>160</v>
      </c>
      <c r="G340" s="269"/>
      <c r="H340" s="97" t="s">
        <v>2128</v>
      </c>
      <c r="N340" s="268" t="s">
        <v>1991</v>
      </c>
      <c r="O340" s="268"/>
    </row>
    <row r="341" spans="2:15" ht="36.75" customHeight="1">
      <c r="B341" s="268" t="s">
        <v>2081</v>
      </c>
      <c r="C341" s="268"/>
      <c r="D341" s="99" t="s">
        <v>2080</v>
      </c>
      <c r="E341" s="96" t="s">
        <v>221</v>
      </c>
      <c r="F341" s="269" t="s">
        <v>160</v>
      </c>
      <c r="G341" s="269"/>
      <c r="H341" s="97" t="s">
        <v>2127</v>
      </c>
      <c r="N341" s="268" t="s">
        <v>1991</v>
      </c>
      <c r="O341" s="268"/>
    </row>
    <row r="342" spans="2:15" ht="36.75" customHeight="1">
      <c r="B342" s="268" t="s">
        <v>2081</v>
      </c>
      <c r="C342" s="268"/>
      <c r="D342" s="99" t="s">
        <v>2080</v>
      </c>
      <c r="E342" s="96" t="s">
        <v>273</v>
      </c>
      <c r="F342" s="269" t="s">
        <v>160</v>
      </c>
      <c r="G342" s="269"/>
      <c r="H342" s="97" t="s">
        <v>2126</v>
      </c>
      <c r="N342" s="268" t="s">
        <v>1991</v>
      </c>
      <c r="O342" s="268"/>
    </row>
    <row r="343" spans="2:15" ht="36.75" customHeight="1">
      <c r="B343" s="268" t="s">
        <v>2105</v>
      </c>
      <c r="C343" s="268"/>
      <c r="D343" s="99" t="s">
        <v>2104</v>
      </c>
      <c r="E343" s="96" t="s">
        <v>144</v>
      </c>
      <c r="F343" s="269" t="s">
        <v>160</v>
      </c>
      <c r="G343" s="269"/>
      <c r="H343" s="97" t="s">
        <v>2125</v>
      </c>
      <c r="J343" s="98" t="s">
        <v>164</v>
      </c>
      <c r="N343" s="268" t="s">
        <v>1991</v>
      </c>
      <c r="O343" s="268"/>
    </row>
    <row r="344" spans="2:15" ht="36.75" customHeight="1">
      <c r="B344" s="268" t="s">
        <v>2014</v>
      </c>
      <c r="C344" s="268"/>
      <c r="D344" s="99" t="s">
        <v>2013</v>
      </c>
      <c r="E344" s="96" t="s">
        <v>144</v>
      </c>
      <c r="F344" s="269" t="s">
        <v>160</v>
      </c>
      <c r="G344" s="269"/>
      <c r="H344" s="97" t="s">
        <v>1108</v>
      </c>
      <c r="J344" s="98" t="s">
        <v>164</v>
      </c>
      <c r="N344" s="268" t="s">
        <v>1991</v>
      </c>
      <c r="O344" s="268"/>
    </row>
    <row r="345" spans="2:15" ht="36.75" customHeight="1">
      <c r="B345" s="268" t="s">
        <v>1993</v>
      </c>
      <c r="C345" s="268"/>
      <c r="D345" s="99" t="s">
        <v>1992</v>
      </c>
      <c r="E345" s="96" t="s">
        <v>144</v>
      </c>
      <c r="F345" s="269" t="s">
        <v>160</v>
      </c>
      <c r="G345" s="269"/>
      <c r="H345" s="97" t="s">
        <v>1807</v>
      </c>
      <c r="J345" s="98" t="s">
        <v>164</v>
      </c>
      <c r="N345" s="268" t="s">
        <v>1991</v>
      </c>
      <c r="O345" s="268"/>
    </row>
    <row r="346" spans="2:15" ht="36.75" customHeight="1">
      <c r="B346" s="268" t="s">
        <v>2105</v>
      </c>
      <c r="C346" s="268"/>
      <c r="D346" s="99" t="s">
        <v>2104</v>
      </c>
      <c r="E346" s="96" t="s">
        <v>150</v>
      </c>
      <c r="F346" s="269" t="s">
        <v>160</v>
      </c>
      <c r="G346" s="269"/>
      <c r="H346" s="97" t="s">
        <v>2124</v>
      </c>
      <c r="J346" s="98" t="s">
        <v>245</v>
      </c>
      <c r="N346" s="268" t="s">
        <v>1991</v>
      </c>
      <c r="O346" s="268"/>
    </row>
    <row r="347" spans="2:15" ht="36.75" customHeight="1">
      <c r="B347" s="268" t="s">
        <v>2105</v>
      </c>
      <c r="C347" s="268"/>
      <c r="D347" s="99" t="s">
        <v>2104</v>
      </c>
      <c r="E347" s="96" t="s">
        <v>168</v>
      </c>
      <c r="F347" s="269" t="s">
        <v>160</v>
      </c>
      <c r="G347" s="269"/>
      <c r="H347" s="97" t="s">
        <v>2123</v>
      </c>
      <c r="J347" s="98" t="s">
        <v>245</v>
      </c>
      <c r="N347" s="268" t="s">
        <v>1991</v>
      </c>
      <c r="O347" s="268"/>
    </row>
    <row r="348" spans="2:15" ht="36.75" customHeight="1">
      <c r="B348" s="268" t="s">
        <v>2086</v>
      </c>
      <c r="C348" s="268"/>
      <c r="D348" s="99" t="s">
        <v>2085</v>
      </c>
      <c r="E348" s="96" t="s">
        <v>144</v>
      </c>
      <c r="F348" s="269" t="s">
        <v>160</v>
      </c>
      <c r="G348" s="269"/>
      <c r="H348" s="97" t="s">
        <v>2122</v>
      </c>
      <c r="J348" s="98" t="s">
        <v>245</v>
      </c>
      <c r="N348" s="268" t="s">
        <v>1991</v>
      </c>
      <c r="O348" s="268"/>
    </row>
    <row r="349" spans="2:15" ht="36.75" customHeight="1">
      <c r="B349" s="268" t="s">
        <v>1993</v>
      </c>
      <c r="C349" s="268"/>
      <c r="D349" s="99" t="s">
        <v>1992</v>
      </c>
      <c r="E349" s="96" t="s">
        <v>150</v>
      </c>
      <c r="F349" s="269" t="s">
        <v>160</v>
      </c>
      <c r="G349" s="269"/>
      <c r="H349" s="97" t="s">
        <v>2121</v>
      </c>
      <c r="J349" s="98" t="s">
        <v>245</v>
      </c>
      <c r="N349" s="268" t="s">
        <v>1991</v>
      </c>
      <c r="O349" s="268"/>
    </row>
    <row r="350" spans="2:15" ht="12.75" customHeight="1">
      <c r="B350" s="268" t="s">
        <v>1990</v>
      </c>
      <c r="C350" s="268"/>
      <c r="D350" s="99" t="s">
        <v>1604</v>
      </c>
      <c r="E350" s="96" t="s">
        <v>199</v>
      </c>
      <c r="F350" s="269" t="s">
        <v>160</v>
      </c>
      <c r="G350" s="269"/>
      <c r="H350" s="97" t="s">
        <v>582</v>
      </c>
      <c r="J350" s="98" t="s">
        <v>245</v>
      </c>
      <c r="M350" s="96" t="s">
        <v>197</v>
      </c>
      <c r="N350" s="268" t="s">
        <v>1989</v>
      </c>
      <c r="O350" s="268"/>
    </row>
    <row r="351" spans="2:15" ht="12.75" customHeight="1">
      <c r="B351" s="268" t="s">
        <v>1990</v>
      </c>
      <c r="C351" s="268"/>
      <c r="D351" s="99" t="s">
        <v>1604</v>
      </c>
      <c r="E351" s="96" t="s">
        <v>168</v>
      </c>
      <c r="F351" s="269" t="s">
        <v>160</v>
      </c>
      <c r="G351" s="269"/>
      <c r="H351" s="97" t="s">
        <v>2120</v>
      </c>
      <c r="J351" s="98" t="s">
        <v>245</v>
      </c>
      <c r="M351" s="96" t="s">
        <v>197</v>
      </c>
      <c r="N351" s="268" t="s">
        <v>1989</v>
      </c>
      <c r="O351" s="268"/>
    </row>
    <row r="352" spans="2:15" ht="36.75" customHeight="1">
      <c r="B352" s="268" t="s">
        <v>2105</v>
      </c>
      <c r="C352" s="268"/>
      <c r="D352" s="99" t="s">
        <v>2104</v>
      </c>
      <c r="E352" s="96" t="s">
        <v>147</v>
      </c>
      <c r="F352" s="269" t="s">
        <v>160</v>
      </c>
      <c r="G352" s="269"/>
      <c r="H352" s="97" t="s">
        <v>2119</v>
      </c>
      <c r="J352" s="98" t="s">
        <v>249</v>
      </c>
      <c r="N352" s="268" t="s">
        <v>1991</v>
      </c>
      <c r="O352" s="268"/>
    </row>
    <row r="353" spans="2:15" ht="36.75" customHeight="1">
      <c r="B353" s="268" t="s">
        <v>2105</v>
      </c>
      <c r="C353" s="268"/>
      <c r="D353" s="99" t="s">
        <v>2104</v>
      </c>
      <c r="E353" s="96" t="s">
        <v>342</v>
      </c>
      <c r="F353" s="269" t="s">
        <v>160</v>
      </c>
      <c r="G353" s="269"/>
      <c r="H353" s="97" t="s">
        <v>2118</v>
      </c>
      <c r="J353" s="98" t="s">
        <v>249</v>
      </c>
      <c r="N353" s="268" t="s">
        <v>1991</v>
      </c>
      <c r="O353" s="268"/>
    </row>
    <row r="354" spans="2:15" ht="36.75" customHeight="1">
      <c r="B354" s="268" t="s">
        <v>2105</v>
      </c>
      <c r="C354" s="268"/>
      <c r="D354" s="99" t="s">
        <v>2104</v>
      </c>
      <c r="E354" s="96" t="s">
        <v>321</v>
      </c>
      <c r="F354" s="269" t="s">
        <v>160</v>
      </c>
      <c r="G354" s="269"/>
      <c r="H354" s="97" t="s">
        <v>2117</v>
      </c>
      <c r="J354" s="98" t="s">
        <v>249</v>
      </c>
      <c r="N354" s="268" t="s">
        <v>1991</v>
      </c>
      <c r="O354" s="268"/>
    </row>
    <row r="355" spans="2:15" ht="36.75" customHeight="1">
      <c r="B355" s="268" t="s">
        <v>2014</v>
      </c>
      <c r="C355" s="268"/>
      <c r="D355" s="99" t="s">
        <v>2013</v>
      </c>
      <c r="E355" s="96" t="s">
        <v>456</v>
      </c>
      <c r="F355" s="269" t="s">
        <v>160</v>
      </c>
      <c r="G355" s="269"/>
      <c r="H355" s="97" t="s">
        <v>2116</v>
      </c>
      <c r="J355" s="98" t="s">
        <v>249</v>
      </c>
      <c r="N355" s="268" t="s">
        <v>1991</v>
      </c>
      <c r="O355" s="268"/>
    </row>
    <row r="356" spans="2:15" ht="36.75" customHeight="1">
      <c r="B356" s="268" t="s">
        <v>2014</v>
      </c>
      <c r="C356" s="268"/>
      <c r="D356" s="99" t="s">
        <v>2013</v>
      </c>
      <c r="E356" s="96" t="s">
        <v>485</v>
      </c>
      <c r="F356" s="269" t="s">
        <v>160</v>
      </c>
      <c r="G356" s="269"/>
      <c r="H356" s="97" t="s">
        <v>2115</v>
      </c>
      <c r="J356" s="98" t="s">
        <v>249</v>
      </c>
      <c r="N356" s="268" t="s">
        <v>1991</v>
      </c>
      <c r="O356" s="268"/>
    </row>
    <row r="357" spans="2:15" ht="36.75" customHeight="1">
      <c r="B357" s="268" t="s">
        <v>2081</v>
      </c>
      <c r="C357" s="268"/>
      <c r="D357" s="99" t="s">
        <v>2080</v>
      </c>
      <c r="E357" s="96" t="s">
        <v>144</v>
      </c>
      <c r="F357" s="269" t="s">
        <v>160</v>
      </c>
      <c r="G357" s="269"/>
      <c r="H357" s="97" t="s">
        <v>491</v>
      </c>
      <c r="J357" s="98" t="s">
        <v>249</v>
      </c>
      <c r="N357" s="268" t="s">
        <v>1991</v>
      </c>
      <c r="O357" s="268"/>
    </row>
    <row r="358" spans="2:15" ht="36.75" customHeight="1">
      <c r="B358" s="268" t="s">
        <v>1993</v>
      </c>
      <c r="C358" s="268"/>
      <c r="D358" s="99" t="s">
        <v>1992</v>
      </c>
      <c r="E358" s="96" t="s">
        <v>304</v>
      </c>
      <c r="F358" s="269" t="s">
        <v>160</v>
      </c>
      <c r="G358" s="269"/>
      <c r="H358" s="97" t="s">
        <v>2114</v>
      </c>
      <c r="J358" s="98" t="s">
        <v>249</v>
      </c>
      <c r="N358" s="268" t="s">
        <v>1991</v>
      </c>
      <c r="O358" s="268"/>
    </row>
    <row r="359" spans="2:15" ht="36.75" customHeight="1">
      <c r="B359" s="268" t="s">
        <v>1993</v>
      </c>
      <c r="C359" s="268"/>
      <c r="D359" s="99" t="s">
        <v>1992</v>
      </c>
      <c r="E359" s="96" t="s">
        <v>342</v>
      </c>
      <c r="F359" s="269" t="s">
        <v>160</v>
      </c>
      <c r="G359" s="269"/>
      <c r="H359" s="97" t="s">
        <v>2113</v>
      </c>
      <c r="J359" s="98" t="s">
        <v>249</v>
      </c>
      <c r="N359" s="268" t="s">
        <v>1991</v>
      </c>
      <c r="O359" s="268"/>
    </row>
    <row r="360" spans="2:15" ht="36.75" customHeight="1">
      <c r="B360" s="268" t="s">
        <v>1993</v>
      </c>
      <c r="C360" s="268"/>
      <c r="D360" s="99" t="s">
        <v>1992</v>
      </c>
      <c r="E360" s="96" t="s">
        <v>321</v>
      </c>
      <c r="F360" s="269" t="s">
        <v>160</v>
      </c>
      <c r="G360" s="269"/>
      <c r="H360" s="97" t="s">
        <v>2112</v>
      </c>
      <c r="J360" s="98" t="s">
        <v>249</v>
      </c>
      <c r="N360" s="268" t="s">
        <v>1991</v>
      </c>
      <c r="O360" s="268"/>
    </row>
    <row r="361" spans="2:15" ht="36.75" customHeight="1">
      <c r="B361" s="268" t="s">
        <v>1993</v>
      </c>
      <c r="C361" s="268"/>
      <c r="D361" s="99" t="s">
        <v>1992</v>
      </c>
      <c r="E361" s="96" t="s">
        <v>168</v>
      </c>
      <c r="F361" s="269" t="s">
        <v>160</v>
      </c>
      <c r="G361" s="269"/>
      <c r="H361" s="97" t="s">
        <v>2111</v>
      </c>
      <c r="J361" s="98" t="s">
        <v>249</v>
      </c>
      <c r="N361" s="268" t="s">
        <v>1991</v>
      </c>
      <c r="O361" s="268"/>
    </row>
    <row r="362" spans="2:15" ht="12.75" customHeight="1">
      <c r="B362" s="268" t="s">
        <v>1990</v>
      </c>
      <c r="C362" s="268"/>
      <c r="D362" s="99" t="s">
        <v>1604</v>
      </c>
      <c r="E362" s="96" t="s">
        <v>144</v>
      </c>
      <c r="F362" s="269" t="s">
        <v>160</v>
      </c>
      <c r="G362" s="269"/>
      <c r="H362" s="97" t="s">
        <v>2110</v>
      </c>
      <c r="J362" s="98" t="s">
        <v>249</v>
      </c>
      <c r="M362" s="96" t="s">
        <v>197</v>
      </c>
      <c r="N362" s="268" t="s">
        <v>1989</v>
      </c>
      <c r="O362" s="268"/>
    </row>
    <row r="363" spans="2:15" ht="12.75" customHeight="1">
      <c r="B363" s="268" t="s">
        <v>1990</v>
      </c>
      <c r="C363" s="268"/>
      <c r="D363" s="99" t="s">
        <v>1604</v>
      </c>
      <c r="E363" s="96" t="s">
        <v>150</v>
      </c>
      <c r="F363" s="269" t="s">
        <v>160</v>
      </c>
      <c r="G363" s="269"/>
      <c r="H363" s="97" t="s">
        <v>2109</v>
      </c>
      <c r="J363" s="98" t="s">
        <v>249</v>
      </c>
      <c r="M363" s="96" t="s">
        <v>197</v>
      </c>
      <c r="N363" s="268" t="s">
        <v>1989</v>
      </c>
      <c r="O363" s="268"/>
    </row>
    <row r="364" spans="2:15" ht="12.75" customHeight="1">
      <c r="B364" s="268" t="s">
        <v>1990</v>
      </c>
      <c r="C364" s="268"/>
      <c r="D364" s="99" t="s">
        <v>1604</v>
      </c>
      <c r="E364" s="96" t="s">
        <v>342</v>
      </c>
      <c r="F364" s="269" t="s">
        <v>160</v>
      </c>
      <c r="G364" s="269"/>
      <c r="H364" s="97" t="s">
        <v>2108</v>
      </c>
      <c r="J364" s="98" t="s">
        <v>249</v>
      </c>
      <c r="M364" s="96" t="s">
        <v>197</v>
      </c>
      <c r="N364" s="268" t="s">
        <v>1989</v>
      </c>
      <c r="O364" s="268"/>
    </row>
    <row r="365" spans="2:15" ht="36.75" customHeight="1">
      <c r="B365" s="268" t="s">
        <v>2105</v>
      </c>
      <c r="C365" s="268"/>
      <c r="D365" s="99" t="s">
        <v>2104</v>
      </c>
      <c r="E365" s="96" t="s">
        <v>273</v>
      </c>
      <c r="F365" s="269" t="s">
        <v>160</v>
      </c>
      <c r="G365" s="269"/>
      <c r="H365" s="97" t="s">
        <v>2107</v>
      </c>
      <c r="J365" s="98" t="s">
        <v>240</v>
      </c>
      <c r="N365" s="268" t="s">
        <v>1991</v>
      </c>
      <c r="O365" s="268"/>
    </row>
    <row r="366" spans="2:15" ht="36.75" customHeight="1">
      <c r="B366" s="268" t="s">
        <v>2105</v>
      </c>
      <c r="C366" s="268"/>
      <c r="D366" s="99" t="s">
        <v>2104</v>
      </c>
      <c r="E366" s="96" t="s">
        <v>199</v>
      </c>
      <c r="F366" s="269" t="s">
        <v>160</v>
      </c>
      <c r="G366" s="269"/>
      <c r="H366" s="97" t="s">
        <v>2106</v>
      </c>
      <c r="J366" s="98" t="s">
        <v>240</v>
      </c>
      <c r="N366" s="268" t="s">
        <v>1991</v>
      </c>
      <c r="O366" s="268"/>
    </row>
    <row r="367" spans="2:15" ht="36.75" customHeight="1">
      <c r="B367" s="268" t="s">
        <v>2105</v>
      </c>
      <c r="C367" s="268"/>
      <c r="D367" s="99" t="s">
        <v>2104</v>
      </c>
      <c r="E367" s="96" t="s">
        <v>304</v>
      </c>
      <c r="F367" s="269" t="s">
        <v>160</v>
      </c>
      <c r="G367" s="269"/>
      <c r="H367" s="97" t="s">
        <v>2103</v>
      </c>
      <c r="J367" s="98" t="s">
        <v>240</v>
      </c>
      <c r="N367" s="268" t="s">
        <v>1991</v>
      </c>
      <c r="O367" s="268"/>
    </row>
    <row r="368" spans="2:15" ht="36.75" customHeight="1">
      <c r="B368" s="268" t="s">
        <v>2086</v>
      </c>
      <c r="C368" s="268"/>
      <c r="D368" s="99" t="s">
        <v>2085</v>
      </c>
      <c r="E368" s="96" t="s">
        <v>221</v>
      </c>
      <c r="F368" s="269" t="s">
        <v>160</v>
      </c>
      <c r="G368" s="269"/>
      <c r="H368" s="97" t="s">
        <v>2102</v>
      </c>
      <c r="J368" s="98" t="s">
        <v>240</v>
      </c>
      <c r="N368" s="268" t="s">
        <v>1991</v>
      </c>
      <c r="O368" s="268"/>
    </row>
    <row r="369" spans="2:15" ht="36.75" customHeight="1">
      <c r="B369" s="268" t="s">
        <v>2086</v>
      </c>
      <c r="C369" s="268"/>
      <c r="D369" s="99" t="s">
        <v>2085</v>
      </c>
      <c r="E369" s="96" t="s">
        <v>199</v>
      </c>
      <c r="F369" s="269" t="s">
        <v>160</v>
      </c>
      <c r="G369" s="269"/>
      <c r="H369" s="97" t="s">
        <v>2101</v>
      </c>
      <c r="J369" s="98" t="s">
        <v>240</v>
      </c>
      <c r="N369" s="268" t="s">
        <v>1991</v>
      </c>
      <c r="O369" s="268"/>
    </row>
    <row r="370" spans="2:15" ht="36.75" customHeight="1">
      <c r="B370" s="268" t="s">
        <v>2086</v>
      </c>
      <c r="C370" s="268"/>
      <c r="D370" s="99" t="s">
        <v>2085</v>
      </c>
      <c r="E370" s="96" t="s">
        <v>150</v>
      </c>
      <c r="F370" s="269" t="s">
        <v>160</v>
      </c>
      <c r="G370" s="269"/>
      <c r="H370" s="97" t="s">
        <v>2100</v>
      </c>
      <c r="J370" s="98" t="s">
        <v>240</v>
      </c>
      <c r="N370" s="268" t="s">
        <v>1991</v>
      </c>
      <c r="O370" s="268"/>
    </row>
    <row r="371" spans="2:15" ht="36.75" customHeight="1">
      <c r="B371" s="268" t="s">
        <v>2086</v>
      </c>
      <c r="C371" s="268"/>
      <c r="D371" s="99" t="s">
        <v>2085</v>
      </c>
      <c r="E371" s="96" t="s">
        <v>321</v>
      </c>
      <c r="F371" s="269" t="s">
        <v>160</v>
      </c>
      <c r="G371" s="269"/>
      <c r="H371" s="97" t="s">
        <v>2099</v>
      </c>
      <c r="J371" s="98" t="s">
        <v>240</v>
      </c>
      <c r="N371" s="268" t="s">
        <v>1991</v>
      </c>
      <c r="O371" s="268"/>
    </row>
    <row r="372" spans="2:15" ht="36.75" customHeight="1">
      <c r="B372" s="268" t="s">
        <v>2086</v>
      </c>
      <c r="C372" s="268"/>
      <c r="D372" s="99" t="s">
        <v>2085</v>
      </c>
      <c r="E372" s="96" t="s">
        <v>342</v>
      </c>
      <c r="F372" s="269" t="s">
        <v>160</v>
      </c>
      <c r="G372" s="269"/>
      <c r="H372" s="97" t="s">
        <v>2098</v>
      </c>
      <c r="J372" s="98" t="s">
        <v>240</v>
      </c>
      <c r="N372" s="268" t="s">
        <v>1991</v>
      </c>
      <c r="O372" s="268"/>
    </row>
    <row r="373" spans="2:15" ht="36.75" customHeight="1">
      <c r="B373" s="268" t="s">
        <v>2086</v>
      </c>
      <c r="C373" s="268"/>
      <c r="D373" s="99" t="s">
        <v>2085</v>
      </c>
      <c r="E373" s="96" t="s">
        <v>168</v>
      </c>
      <c r="F373" s="269" t="s">
        <v>160</v>
      </c>
      <c r="G373" s="269"/>
      <c r="H373" s="97" t="s">
        <v>2097</v>
      </c>
      <c r="J373" s="98" t="s">
        <v>240</v>
      </c>
      <c r="N373" s="268" t="s">
        <v>1991</v>
      </c>
      <c r="O373" s="268"/>
    </row>
    <row r="374" spans="2:15" ht="36.75" customHeight="1">
      <c r="B374" s="268" t="s">
        <v>2086</v>
      </c>
      <c r="C374" s="268"/>
      <c r="D374" s="99" t="s">
        <v>2085</v>
      </c>
      <c r="E374" s="96" t="s">
        <v>147</v>
      </c>
      <c r="F374" s="269" t="s">
        <v>160</v>
      </c>
      <c r="G374" s="269"/>
      <c r="H374" s="97" t="s">
        <v>2094</v>
      </c>
      <c r="J374" s="98" t="s">
        <v>240</v>
      </c>
      <c r="N374" s="268" t="s">
        <v>1991</v>
      </c>
      <c r="O374" s="268"/>
    </row>
    <row r="375" spans="2:15" ht="36.75" customHeight="1">
      <c r="B375" s="268" t="s">
        <v>2086</v>
      </c>
      <c r="C375" s="268"/>
      <c r="D375" s="99" t="s">
        <v>2085</v>
      </c>
      <c r="E375" s="96" t="s">
        <v>304</v>
      </c>
      <c r="F375" s="269" t="s">
        <v>160</v>
      </c>
      <c r="G375" s="269"/>
      <c r="H375" s="97" t="s">
        <v>2096</v>
      </c>
      <c r="J375" s="98" t="s">
        <v>240</v>
      </c>
      <c r="N375" s="268" t="s">
        <v>1991</v>
      </c>
      <c r="O375" s="268"/>
    </row>
    <row r="376" spans="2:15" ht="36.75" customHeight="1">
      <c r="B376" s="268" t="s">
        <v>2014</v>
      </c>
      <c r="C376" s="268"/>
      <c r="D376" s="99" t="s">
        <v>2013</v>
      </c>
      <c r="E376" s="96" t="s">
        <v>161</v>
      </c>
      <c r="F376" s="269" t="s">
        <v>160</v>
      </c>
      <c r="G376" s="269"/>
      <c r="H376" s="97" t="s">
        <v>2095</v>
      </c>
      <c r="J376" s="98" t="s">
        <v>240</v>
      </c>
      <c r="N376" s="268" t="s">
        <v>1991</v>
      </c>
      <c r="O376" s="268"/>
    </row>
    <row r="377" spans="2:15" ht="36.75" customHeight="1">
      <c r="B377" s="268" t="s">
        <v>2081</v>
      </c>
      <c r="C377" s="268"/>
      <c r="D377" s="99" t="s">
        <v>2080</v>
      </c>
      <c r="E377" s="96" t="s">
        <v>147</v>
      </c>
      <c r="F377" s="269" t="s">
        <v>160</v>
      </c>
      <c r="G377" s="269"/>
      <c r="H377" s="97" t="s">
        <v>2094</v>
      </c>
      <c r="J377" s="98" t="s">
        <v>240</v>
      </c>
      <c r="N377" s="268" t="s">
        <v>1991</v>
      </c>
      <c r="O377" s="268"/>
    </row>
    <row r="378" spans="2:15" ht="36.75" customHeight="1">
      <c r="B378" s="268" t="s">
        <v>2081</v>
      </c>
      <c r="C378" s="268"/>
      <c r="D378" s="99" t="s">
        <v>2080</v>
      </c>
      <c r="E378" s="96" t="s">
        <v>150</v>
      </c>
      <c r="F378" s="269" t="s">
        <v>160</v>
      </c>
      <c r="G378" s="269"/>
      <c r="H378" s="97" t="s">
        <v>2093</v>
      </c>
      <c r="J378" s="98" t="s">
        <v>240</v>
      </c>
      <c r="N378" s="268" t="s">
        <v>1991</v>
      </c>
      <c r="O378" s="268"/>
    </row>
    <row r="379" spans="2:15" ht="36.75" customHeight="1">
      <c r="B379" s="268" t="s">
        <v>1993</v>
      </c>
      <c r="C379" s="268"/>
      <c r="D379" s="99" t="s">
        <v>1992</v>
      </c>
      <c r="E379" s="96" t="s">
        <v>221</v>
      </c>
      <c r="F379" s="269" t="s">
        <v>160</v>
      </c>
      <c r="G379" s="269"/>
      <c r="H379" s="97" t="s">
        <v>2092</v>
      </c>
      <c r="J379" s="98" t="s">
        <v>240</v>
      </c>
      <c r="N379" s="268" t="s">
        <v>1991</v>
      </c>
      <c r="O379" s="268"/>
    </row>
    <row r="380" spans="2:15" ht="36.75" customHeight="1">
      <c r="B380" s="268" t="s">
        <v>1993</v>
      </c>
      <c r="C380" s="268"/>
      <c r="D380" s="99" t="s">
        <v>1992</v>
      </c>
      <c r="E380" s="96" t="s">
        <v>199</v>
      </c>
      <c r="F380" s="269" t="s">
        <v>160</v>
      </c>
      <c r="G380" s="269"/>
      <c r="H380" s="97" t="s">
        <v>2091</v>
      </c>
      <c r="J380" s="98" t="s">
        <v>240</v>
      </c>
      <c r="N380" s="268" t="s">
        <v>1991</v>
      </c>
      <c r="O380" s="268"/>
    </row>
    <row r="381" spans="2:15" ht="36.75" customHeight="1">
      <c r="B381" s="268" t="s">
        <v>1993</v>
      </c>
      <c r="C381" s="268"/>
      <c r="D381" s="99" t="s">
        <v>1992</v>
      </c>
      <c r="E381" s="96" t="s">
        <v>273</v>
      </c>
      <c r="F381" s="269" t="s">
        <v>160</v>
      </c>
      <c r="G381" s="269"/>
      <c r="H381" s="97" t="s">
        <v>2090</v>
      </c>
      <c r="J381" s="98" t="s">
        <v>240</v>
      </c>
      <c r="N381" s="268" t="s">
        <v>1991</v>
      </c>
      <c r="O381" s="268"/>
    </row>
    <row r="382" spans="2:15" ht="12.75" customHeight="1">
      <c r="B382" s="268" t="s">
        <v>1990</v>
      </c>
      <c r="C382" s="268"/>
      <c r="D382" s="99" t="s">
        <v>1604</v>
      </c>
      <c r="E382" s="96" t="s">
        <v>221</v>
      </c>
      <c r="F382" s="269" t="s">
        <v>160</v>
      </c>
      <c r="G382" s="269"/>
      <c r="H382" s="97" t="s">
        <v>2089</v>
      </c>
      <c r="J382" s="98" t="s">
        <v>240</v>
      </c>
      <c r="M382" s="96" t="s">
        <v>197</v>
      </c>
      <c r="N382" s="268" t="s">
        <v>1989</v>
      </c>
      <c r="O382" s="268"/>
    </row>
    <row r="383" spans="2:15" ht="12.75" customHeight="1">
      <c r="B383" s="268" t="s">
        <v>1990</v>
      </c>
      <c r="C383" s="268"/>
      <c r="D383" s="99" t="s">
        <v>1604</v>
      </c>
      <c r="E383" s="96" t="s">
        <v>304</v>
      </c>
      <c r="F383" s="269" t="s">
        <v>160</v>
      </c>
      <c r="G383" s="269"/>
      <c r="H383" s="97" t="s">
        <v>2088</v>
      </c>
      <c r="J383" s="98" t="s">
        <v>240</v>
      </c>
      <c r="M383" s="96" t="s">
        <v>197</v>
      </c>
      <c r="N383" s="268" t="s">
        <v>1989</v>
      </c>
      <c r="O383" s="268"/>
    </row>
    <row r="384" spans="2:15" ht="12.75" customHeight="1">
      <c r="B384" s="268" t="s">
        <v>1990</v>
      </c>
      <c r="C384" s="268"/>
      <c r="D384" s="99" t="s">
        <v>1604</v>
      </c>
      <c r="E384" s="96" t="s">
        <v>273</v>
      </c>
      <c r="F384" s="269" t="s">
        <v>160</v>
      </c>
      <c r="G384" s="269"/>
      <c r="H384" s="97" t="s">
        <v>2087</v>
      </c>
      <c r="J384" s="98" t="s">
        <v>240</v>
      </c>
      <c r="M384" s="96" t="s">
        <v>197</v>
      </c>
      <c r="N384" s="268" t="s">
        <v>1989</v>
      </c>
      <c r="O384" s="268"/>
    </row>
    <row r="385" spans="2:15" ht="36.75" customHeight="1">
      <c r="B385" s="268" t="s">
        <v>2086</v>
      </c>
      <c r="C385" s="268"/>
      <c r="D385" s="99" t="s">
        <v>2085</v>
      </c>
      <c r="E385" s="96" t="s">
        <v>273</v>
      </c>
      <c r="F385" s="269" t="s">
        <v>160</v>
      </c>
      <c r="G385" s="269"/>
      <c r="H385" s="97" t="s">
        <v>2084</v>
      </c>
      <c r="J385" s="98" t="s">
        <v>235</v>
      </c>
      <c r="N385" s="268" t="s">
        <v>1991</v>
      </c>
      <c r="O385" s="268"/>
    </row>
    <row r="386" spans="2:15" ht="36.75" customHeight="1">
      <c r="B386" s="268" t="s">
        <v>2081</v>
      </c>
      <c r="C386" s="268"/>
      <c r="D386" s="99" t="s">
        <v>2080</v>
      </c>
      <c r="E386" s="96" t="s">
        <v>168</v>
      </c>
      <c r="F386" s="269" t="s">
        <v>160</v>
      </c>
      <c r="G386" s="269"/>
      <c r="H386" s="97" t="s">
        <v>1551</v>
      </c>
      <c r="J386" s="98" t="s">
        <v>235</v>
      </c>
      <c r="N386" s="268" t="s">
        <v>1991</v>
      </c>
      <c r="O386" s="268"/>
    </row>
    <row r="387" spans="2:15" ht="36.75" customHeight="1">
      <c r="B387" s="268" t="s">
        <v>2081</v>
      </c>
      <c r="C387" s="268"/>
      <c r="D387" s="99" t="s">
        <v>2080</v>
      </c>
      <c r="E387" s="96" t="s">
        <v>304</v>
      </c>
      <c r="F387" s="269" t="s">
        <v>160</v>
      </c>
      <c r="G387" s="269"/>
      <c r="H387" s="97" t="s">
        <v>2083</v>
      </c>
      <c r="J387" s="98" t="s">
        <v>235</v>
      </c>
      <c r="N387" s="268" t="s">
        <v>1991</v>
      </c>
      <c r="O387" s="268"/>
    </row>
    <row r="388" spans="2:15" ht="36.75" customHeight="1">
      <c r="B388" s="268" t="s">
        <v>2081</v>
      </c>
      <c r="C388" s="268"/>
      <c r="D388" s="99" t="s">
        <v>2080</v>
      </c>
      <c r="E388" s="96" t="s">
        <v>199</v>
      </c>
      <c r="F388" s="269" t="s">
        <v>160</v>
      </c>
      <c r="G388" s="269"/>
      <c r="H388" s="97" t="s">
        <v>2082</v>
      </c>
      <c r="J388" s="98" t="s">
        <v>235</v>
      </c>
      <c r="N388" s="268" t="s">
        <v>1991</v>
      </c>
      <c r="O388" s="268"/>
    </row>
    <row r="389" spans="2:15" ht="36.75" customHeight="1">
      <c r="B389" s="268" t="s">
        <v>2081</v>
      </c>
      <c r="C389" s="268"/>
      <c r="D389" s="99" t="s">
        <v>2080</v>
      </c>
      <c r="E389" s="96" t="s">
        <v>321</v>
      </c>
      <c r="F389" s="269" t="s">
        <v>160</v>
      </c>
      <c r="G389" s="269"/>
      <c r="H389" s="97" t="s">
        <v>2079</v>
      </c>
      <c r="J389" s="98" t="s">
        <v>235</v>
      </c>
      <c r="N389" s="268" t="s">
        <v>1991</v>
      </c>
      <c r="O389" s="268"/>
    </row>
    <row r="390" spans="2:15" ht="24.75" customHeight="1">
      <c r="B390" s="268" t="s">
        <v>1990</v>
      </c>
      <c r="C390" s="268"/>
      <c r="D390" s="99" t="s">
        <v>1604</v>
      </c>
      <c r="E390" s="96" t="s">
        <v>321</v>
      </c>
      <c r="F390" s="269" t="s">
        <v>160</v>
      </c>
      <c r="G390" s="269"/>
      <c r="H390" s="97" t="s">
        <v>2078</v>
      </c>
      <c r="J390" s="98" t="s">
        <v>235</v>
      </c>
      <c r="M390" s="96" t="s">
        <v>197</v>
      </c>
      <c r="N390" s="268" t="s">
        <v>1989</v>
      </c>
      <c r="O390" s="268"/>
    </row>
    <row r="391" spans="2:15" ht="36.75" customHeight="1">
      <c r="B391" s="268" t="s">
        <v>2014</v>
      </c>
      <c r="C391" s="268"/>
      <c r="D391" s="99" t="s">
        <v>2013</v>
      </c>
      <c r="E391" s="96" t="s">
        <v>625</v>
      </c>
      <c r="H391" s="97" t="s">
        <v>230</v>
      </c>
      <c r="N391" s="268" t="s">
        <v>1991</v>
      </c>
      <c r="O391" s="268"/>
    </row>
    <row r="392" spans="2:15" ht="24.75" customHeight="1">
      <c r="B392" s="268" t="s">
        <v>2077</v>
      </c>
      <c r="C392" s="268"/>
      <c r="D392" s="99" t="s">
        <v>2076</v>
      </c>
      <c r="E392" s="96" t="s">
        <v>273</v>
      </c>
      <c r="F392" s="269" t="s">
        <v>160</v>
      </c>
      <c r="G392" s="269"/>
      <c r="H392" s="97" t="s">
        <v>230</v>
      </c>
      <c r="M392" s="96" t="s">
        <v>197</v>
      </c>
      <c r="N392" s="268" t="s">
        <v>2075</v>
      </c>
      <c r="O392" s="268"/>
    </row>
    <row r="393" spans="2:15" ht="12.75" customHeight="1">
      <c r="B393" s="268" t="s">
        <v>2074</v>
      </c>
      <c r="C393" s="268"/>
      <c r="D393" s="99" t="s">
        <v>1558</v>
      </c>
      <c r="E393" s="96" t="s">
        <v>161</v>
      </c>
      <c r="F393" s="269" t="s">
        <v>160</v>
      </c>
      <c r="G393" s="269"/>
      <c r="H393" s="97" t="s">
        <v>19</v>
      </c>
      <c r="N393" s="268" t="s">
        <v>2073</v>
      </c>
      <c r="O393" s="268"/>
    </row>
    <row r="394" spans="2:15" ht="12.75" customHeight="1">
      <c r="B394" s="268" t="s">
        <v>2072</v>
      </c>
      <c r="C394" s="268"/>
      <c r="D394" s="99" t="s">
        <v>2071</v>
      </c>
      <c r="E394" s="96" t="s">
        <v>150</v>
      </c>
      <c r="F394" s="269" t="s">
        <v>160</v>
      </c>
      <c r="G394" s="269"/>
      <c r="H394" s="97" t="s">
        <v>19</v>
      </c>
      <c r="M394" s="96" t="s">
        <v>197</v>
      </c>
      <c r="N394" s="268" t="s">
        <v>2070</v>
      </c>
      <c r="O394" s="268"/>
    </row>
    <row r="395" spans="2:15" ht="24.75" customHeight="1">
      <c r="B395" s="268" t="s">
        <v>2069</v>
      </c>
      <c r="C395" s="268"/>
      <c r="D395" s="99" t="s">
        <v>2068</v>
      </c>
      <c r="E395" s="96" t="s">
        <v>221</v>
      </c>
      <c r="F395" s="269" t="s">
        <v>160</v>
      </c>
      <c r="G395" s="269"/>
      <c r="H395" s="97" t="s">
        <v>19</v>
      </c>
      <c r="N395" s="268" t="s">
        <v>2031</v>
      </c>
      <c r="O395" s="268"/>
    </row>
    <row r="396" spans="2:15" ht="24.75" customHeight="1">
      <c r="B396" s="268" t="s">
        <v>2069</v>
      </c>
      <c r="C396" s="268"/>
      <c r="D396" s="99" t="s">
        <v>2068</v>
      </c>
      <c r="E396" s="96" t="s">
        <v>199</v>
      </c>
      <c r="F396" s="269" t="s">
        <v>160</v>
      </c>
      <c r="G396" s="269"/>
      <c r="H396" s="97" t="s">
        <v>19</v>
      </c>
      <c r="N396" s="268" t="s">
        <v>2031</v>
      </c>
      <c r="O396" s="268"/>
    </row>
    <row r="397" spans="2:15" ht="24.75" customHeight="1">
      <c r="B397" s="268" t="s">
        <v>2067</v>
      </c>
      <c r="C397" s="268"/>
      <c r="D397" s="99" t="s">
        <v>2066</v>
      </c>
      <c r="E397" s="96" t="s">
        <v>199</v>
      </c>
      <c r="F397" s="269" t="s">
        <v>160</v>
      </c>
      <c r="G397" s="269"/>
      <c r="H397" s="97" t="s">
        <v>19</v>
      </c>
      <c r="N397" s="268" t="s">
        <v>2065</v>
      </c>
      <c r="O397" s="268"/>
    </row>
    <row r="398" spans="2:15" ht="24.75" customHeight="1">
      <c r="B398" s="268" t="s">
        <v>2067</v>
      </c>
      <c r="C398" s="268"/>
      <c r="D398" s="99" t="s">
        <v>2066</v>
      </c>
      <c r="E398" s="96" t="s">
        <v>221</v>
      </c>
      <c r="F398" s="269" t="s">
        <v>160</v>
      </c>
      <c r="G398" s="269"/>
      <c r="H398" s="97" t="s">
        <v>19</v>
      </c>
      <c r="N398" s="268" t="s">
        <v>2065</v>
      </c>
      <c r="O398" s="268"/>
    </row>
    <row r="399" spans="2:15" ht="12.75" customHeight="1">
      <c r="B399" s="268" t="s">
        <v>2064</v>
      </c>
      <c r="C399" s="268"/>
      <c r="D399" s="99" t="s">
        <v>585</v>
      </c>
      <c r="E399" s="96" t="s">
        <v>161</v>
      </c>
      <c r="F399" s="269" t="s">
        <v>160</v>
      </c>
      <c r="G399" s="269"/>
      <c r="H399" s="97" t="s">
        <v>19</v>
      </c>
      <c r="N399" s="268" t="s">
        <v>2015</v>
      </c>
      <c r="O399" s="268"/>
    </row>
    <row r="400" spans="2:15" ht="12.75" customHeight="1">
      <c r="B400" s="268" t="s">
        <v>2012</v>
      </c>
      <c r="C400" s="268"/>
      <c r="D400" s="99" t="s">
        <v>2011</v>
      </c>
      <c r="E400" s="96" t="s">
        <v>168</v>
      </c>
      <c r="F400" s="269" t="s">
        <v>167</v>
      </c>
      <c r="G400" s="269"/>
      <c r="H400" s="97" t="s">
        <v>19</v>
      </c>
      <c r="M400" s="96" t="s">
        <v>197</v>
      </c>
      <c r="N400" s="268" t="s">
        <v>2010</v>
      </c>
      <c r="O400" s="268"/>
    </row>
    <row r="401" spans="2:15" ht="24.75" customHeight="1">
      <c r="B401" s="268" t="s">
        <v>2063</v>
      </c>
      <c r="C401" s="268"/>
      <c r="D401" s="99" t="s">
        <v>1002</v>
      </c>
      <c r="E401" s="96" t="s">
        <v>273</v>
      </c>
      <c r="F401" s="269" t="s">
        <v>160</v>
      </c>
      <c r="G401" s="269"/>
      <c r="H401" s="97" t="s">
        <v>19</v>
      </c>
      <c r="N401" s="268" t="s">
        <v>2008</v>
      </c>
      <c r="O401" s="268"/>
    </row>
    <row r="402" spans="2:15" ht="12.75" customHeight="1">
      <c r="B402" s="268" t="s">
        <v>2062</v>
      </c>
      <c r="C402" s="268"/>
      <c r="D402" s="99" t="s">
        <v>2061</v>
      </c>
      <c r="E402" s="96" t="s">
        <v>150</v>
      </c>
      <c r="F402" s="269" t="s">
        <v>160</v>
      </c>
      <c r="G402" s="269"/>
      <c r="H402" s="97" t="s">
        <v>19</v>
      </c>
      <c r="M402" s="96" t="s">
        <v>159</v>
      </c>
      <c r="N402" s="268" t="s">
        <v>2050</v>
      </c>
      <c r="O402" s="268"/>
    </row>
    <row r="403" spans="2:15" ht="12.75" customHeight="1">
      <c r="B403" s="268" t="s">
        <v>2060</v>
      </c>
      <c r="C403" s="268"/>
      <c r="D403" s="99" t="s">
        <v>2059</v>
      </c>
      <c r="E403" s="96" t="s">
        <v>221</v>
      </c>
      <c r="F403" s="269" t="s">
        <v>160</v>
      </c>
      <c r="G403" s="269"/>
      <c r="H403" s="97" t="s">
        <v>19</v>
      </c>
      <c r="N403" s="268" t="s">
        <v>2058</v>
      </c>
      <c r="O403" s="268"/>
    </row>
    <row r="404" spans="2:15" ht="12.75" customHeight="1">
      <c r="B404" s="268" t="s">
        <v>2057</v>
      </c>
      <c r="C404" s="268"/>
      <c r="D404" s="99" t="s">
        <v>2056</v>
      </c>
      <c r="E404" s="96" t="s">
        <v>211</v>
      </c>
      <c r="F404" s="269" t="s">
        <v>160</v>
      </c>
      <c r="G404" s="269"/>
      <c r="H404" s="97" t="s">
        <v>19</v>
      </c>
      <c r="M404" s="96" t="s">
        <v>197</v>
      </c>
      <c r="N404" s="268" t="s">
        <v>2055</v>
      </c>
      <c r="O404" s="268"/>
    </row>
    <row r="405" spans="2:15" ht="12.75" customHeight="1">
      <c r="B405" s="268" t="s">
        <v>2054</v>
      </c>
      <c r="C405" s="268"/>
      <c r="D405" s="99" t="s">
        <v>2053</v>
      </c>
      <c r="E405" s="96" t="s">
        <v>161</v>
      </c>
      <c r="F405" s="269" t="s">
        <v>160</v>
      </c>
      <c r="G405" s="269"/>
      <c r="H405" s="97" t="s">
        <v>19</v>
      </c>
      <c r="N405" s="268" t="s">
        <v>2052</v>
      </c>
      <c r="O405" s="268"/>
    </row>
    <row r="406" spans="2:15" ht="12.75" customHeight="1">
      <c r="B406" s="268" t="s">
        <v>2051</v>
      </c>
      <c r="C406" s="268"/>
      <c r="D406" s="99" t="s">
        <v>1274</v>
      </c>
      <c r="E406" s="96" t="s">
        <v>152</v>
      </c>
      <c r="F406" s="269" t="s">
        <v>160</v>
      </c>
      <c r="G406" s="269"/>
      <c r="H406" s="97" t="s">
        <v>19</v>
      </c>
      <c r="M406" s="96" t="s">
        <v>159</v>
      </c>
      <c r="N406" s="268" t="s">
        <v>2050</v>
      </c>
      <c r="O406" s="268"/>
    </row>
    <row r="407" spans="2:15" ht="36.75" customHeight="1">
      <c r="B407" s="268" t="s">
        <v>2049</v>
      </c>
      <c r="C407" s="268"/>
      <c r="D407" s="99" t="s">
        <v>2048</v>
      </c>
      <c r="E407" s="96" t="s">
        <v>231</v>
      </c>
      <c r="F407" s="269" t="s">
        <v>160</v>
      </c>
      <c r="G407" s="269"/>
      <c r="H407" s="97" t="s">
        <v>19</v>
      </c>
      <c r="N407" s="268" t="s">
        <v>2047</v>
      </c>
      <c r="O407" s="268"/>
    </row>
    <row r="408" spans="2:15" ht="36.75" customHeight="1">
      <c r="B408" s="268" t="s">
        <v>2049</v>
      </c>
      <c r="C408" s="268"/>
      <c r="D408" s="99" t="s">
        <v>2048</v>
      </c>
      <c r="E408" s="96" t="s">
        <v>342</v>
      </c>
      <c r="F408" s="269" t="s">
        <v>160</v>
      </c>
      <c r="G408" s="269"/>
      <c r="H408" s="97" t="s">
        <v>19</v>
      </c>
      <c r="N408" s="268" t="s">
        <v>2047</v>
      </c>
      <c r="O408" s="268"/>
    </row>
    <row r="409" spans="2:15" ht="12.75" customHeight="1">
      <c r="B409" s="268" t="s">
        <v>2046</v>
      </c>
      <c r="C409" s="268"/>
      <c r="D409" s="99" t="s">
        <v>2045</v>
      </c>
      <c r="E409" s="96" t="s">
        <v>326</v>
      </c>
      <c r="F409" s="269" t="s">
        <v>160</v>
      </c>
      <c r="G409" s="269"/>
      <c r="H409" s="97" t="s">
        <v>19</v>
      </c>
      <c r="M409" s="96" t="s">
        <v>197</v>
      </c>
      <c r="N409" s="268" t="s">
        <v>2044</v>
      </c>
      <c r="O409" s="268"/>
    </row>
    <row r="410" spans="2:15" ht="12.75" customHeight="1">
      <c r="B410" s="268" t="s">
        <v>2043</v>
      </c>
      <c r="C410" s="268"/>
      <c r="D410" s="99" t="s">
        <v>1363</v>
      </c>
      <c r="E410" s="96" t="s">
        <v>273</v>
      </c>
      <c r="F410" s="269" t="s">
        <v>160</v>
      </c>
      <c r="G410" s="269"/>
      <c r="H410" s="97" t="s">
        <v>19</v>
      </c>
      <c r="N410" s="268" t="s">
        <v>2042</v>
      </c>
      <c r="O410" s="268"/>
    </row>
    <row r="411" spans="2:15" ht="24.75" customHeight="1">
      <c r="B411" s="268" t="s">
        <v>2041</v>
      </c>
      <c r="C411" s="268"/>
      <c r="D411" s="99" t="s">
        <v>2040</v>
      </c>
      <c r="E411" s="96" t="s">
        <v>273</v>
      </c>
      <c r="F411" s="269" t="s">
        <v>160</v>
      </c>
      <c r="G411" s="269"/>
      <c r="H411" s="97" t="s">
        <v>19</v>
      </c>
      <c r="N411" s="268" t="s">
        <v>2039</v>
      </c>
      <c r="O411" s="268"/>
    </row>
    <row r="412" spans="2:15" ht="24.75" customHeight="1">
      <c r="B412" s="268" t="s">
        <v>2038</v>
      </c>
      <c r="C412" s="268"/>
      <c r="D412" s="99" t="s">
        <v>2037</v>
      </c>
      <c r="E412" s="96" t="s">
        <v>161</v>
      </c>
      <c r="F412" s="269" t="s">
        <v>160</v>
      </c>
      <c r="G412" s="269"/>
      <c r="H412" s="97" t="s">
        <v>19</v>
      </c>
      <c r="N412" s="268" t="s">
        <v>2036</v>
      </c>
      <c r="O412" s="268"/>
    </row>
    <row r="413" spans="2:15" ht="12.75" customHeight="1">
      <c r="B413" s="268" t="s">
        <v>2035</v>
      </c>
      <c r="C413" s="268"/>
      <c r="D413" s="99" t="s">
        <v>2034</v>
      </c>
      <c r="E413" s="96" t="s">
        <v>342</v>
      </c>
      <c r="F413" s="269" t="s">
        <v>160</v>
      </c>
      <c r="G413" s="269"/>
      <c r="H413" s="97" t="s">
        <v>19</v>
      </c>
      <c r="N413" s="268" t="s">
        <v>2028</v>
      </c>
      <c r="O413" s="268"/>
    </row>
    <row r="414" spans="2:15" ht="12.75" customHeight="1">
      <c r="B414" s="268" t="s">
        <v>2035</v>
      </c>
      <c r="C414" s="268"/>
      <c r="D414" s="99" t="s">
        <v>2034</v>
      </c>
      <c r="E414" s="96" t="s">
        <v>221</v>
      </c>
      <c r="F414" s="269" t="s">
        <v>160</v>
      </c>
      <c r="G414" s="269"/>
      <c r="H414" s="97" t="s">
        <v>19</v>
      </c>
      <c r="N414" s="268" t="s">
        <v>2028</v>
      </c>
      <c r="O414" s="268"/>
    </row>
    <row r="415" spans="2:15" ht="24.75" customHeight="1">
      <c r="B415" s="268" t="s">
        <v>2033</v>
      </c>
      <c r="C415" s="268"/>
      <c r="D415" s="99" t="s">
        <v>2032</v>
      </c>
      <c r="E415" s="96" t="s">
        <v>319</v>
      </c>
      <c r="F415" s="269" t="s">
        <v>160</v>
      </c>
      <c r="G415" s="269"/>
      <c r="H415" s="97" t="s">
        <v>19</v>
      </c>
      <c r="N415" s="268" t="s">
        <v>2031</v>
      </c>
      <c r="O415" s="268"/>
    </row>
    <row r="416" spans="2:15" ht="24.75" customHeight="1">
      <c r="B416" s="268" t="s">
        <v>2033</v>
      </c>
      <c r="C416" s="268"/>
      <c r="D416" s="99" t="s">
        <v>2032</v>
      </c>
      <c r="E416" s="96" t="s">
        <v>485</v>
      </c>
      <c r="F416" s="269" t="s">
        <v>160</v>
      </c>
      <c r="G416" s="269"/>
      <c r="H416" s="97" t="s">
        <v>19</v>
      </c>
      <c r="N416" s="268" t="s">
        <v>2031</v>
      </c>
      <c r="O416" s="268"/>
    </row>
    <row r="417" spans="2:15" ht="12.75" customHeight="1">
      <c r="B417" s="268" t="s">
        <v>2030</v>
      </c>
      <c r="C417" s="268"/>
      <c r="D417" s="99" t="s">
        <v>2029</v>
      </c>
      <c r="E417" s="96" t="s">
        <v>342</v>
      </c>
      <c r="F417" s="269" t="s">
        <v>160</v>
      </c>
      <c r="G417" s="269"/>
      <c r="H417" s="97" t="s">
        <v>19</v>
      </c>
      <c r="N417" s="268" t="s">
        <v>2028</v>
      </c>
      <c r="O417" s="268"/>
    </row>
    <row r="418" spans="2:15" ht="12.75" customHeight="1">
      <c r="B418" s="268" t="s">
        <v>2027</v>
      </c>
      <c r="C418" s="268"/>
      <c r="D418" s="99" t="s">
        <v>1558</v>
      </c>
      <c r="E418" s="96" t="s">
        <v>205</v>
      </c>
      <c r="F418" s="269" t="s">
        <v>160</v>
      </c>
      <c r="G418" s="269"/>
      <c r="H418" s="97" t="s">
        <v>19</v>
      </c>
      <c r="M418" s="96" t="s">
        <v>197</v>
      </c>
      <c r="N418" s="268" t="s">
        <v>2026</v>
      </c>
      <c r="O418" s="268"/>
    </row>
    <row r="419" spans="2:15" ht="12.75" customHeight="1">
      <c r="B419" s="268" t="s">
        <v>2025</v>
      </c>
      <c r="C419" s="268"/>
      <c r="D419" s="99" t="s">
        <v>2024</v>
      </c>
      <c r="E419" s="96" t="s">
        <v>168</v>
      </c>
      <c r="F419" s="269" t="s">
        <v>167</v>
      </c>
      <c r="G419" s="269"/>
      <c r="H419" s="97" t="s">
        <v>19</v>
      </c>
      <c r="N419" s="268" t="s">
        <v>2015</v>
      </c>
      <c r="O419" s="268"/>
    </row>
    <row r="420" spans="2:15" ht="12.75" customHeight="1">
      <c r="B420" s="268" t="s">
        <v>2023</v>
      </c>
      <c r="C420" s="268"/>
      <c r="D420" s="99" t="s">
        <v>2022</v>
      </c>
      <c r="E420" s="96" t="s">
        <v>199</v>
      </c>
      <c r="F420" s="269" t="s">
        <v>160</v>
      </c>
      <c r="G420" s="269"/>
      <c r="H420" s="97" t="s">
        <v>19</v>
      </c>
      <c r="N420" s="268" t="s">
        <v>2021</v>
      </c>
      <c r="O420" s="268"/>
    </row>
    <row r="421" spans="2:15" ht="36.75" customHeight="1">
      <c r="B421" s="268" t="s">
        <v>2020</v>
      </c>
      <c r="C421" s="268"/>
      <c r="D421" s="99" t="s">
        <v>2019</v>
      </c>
      <c r="E421" s="96" t="s">
        <v>205</v>
      </c>
      <c r="F421" s="269" t="s">
        <v>160</v>
      </c>
      <c r="G421" s="269"/>
      <c r="H421" s="97" t="s">
        <v>19</v>
      </c>
      <c r="M421" s="96" t="s">
        <v>197</v>
      </c>
      <c r="N421" s="268" t="s">
        <v>2018</v>
      </c>
      <c r="O421" s="268"/>
    </row>
    <row r="422" spans="2:15" ht="36.75" customHeight="1">
      <c r="B422" s="268" t="s">
        <v>2020</v>
      </c>
      <c r="C422" s="268"/>
      <c r="D422" s="99" t="s">
        <v>2019</v>
      </c>
      <c r="E422" s="96" t="s">
        <v>722</v>
      </c>
      <c r="F422" s="269" t="s">
        <v>160</v>
      </c>
      <c r="G422" s="269"/>
      <c r="H422" s="97" t="s">
        <v>19</v>
      </c>
      <c r="M422" s="96" t="s">
        <v>197</v>
      </c>
      <c r="N422" s="268" t="s">
        <v>2018</v>
      </c>
      <c r="O422" s="268"/>
    </row>
    <row r="423" spans="2:15" ht="12.75" customHeight="1">
      <c r="B423" s="268" t="s">
        <v>2017</v>
      </c>
      <c r="C423" s="268"/>
      <c r="D423" s="99" t="s">
        <v>2016</v>
      </c>
      <c r="E423" s="96" t="s">
        <v>161</v>
      </c>
      <c r="F423" s="269" t="s">
        <v>160</v>
      </c>
      <c r="G423" s="269"/>
      <c r="H423" s="97" t="s">
        <v>19</v>
      </c>
      <c r="N423" s="268" t="s">
        <v>2015</v>
      </c>
      <c r="O423" s="268"/>
    </row>
    <row r="424" spans="2:15" ht="36.75" customHeight="1">
      <c r="B424" s="268" t="s">
        <v>2014</v>
      </c>
      <c r="C424" s="268"/>
      <c r="D424" s="99" t="s">
        <v>2013</v>
      </c>
      <c r="E424" s="96" t="s">
        <v>215</v>
      </c>
      <c r="F424" s="269" t="s">
        <v>160</v>
      </c>
      <c r="G424" s="269"/>
      <c r="H424" s="97" t="s">
        <v>19</v>
      </c>
      <c r="N424" s="268" t="s">
        <v>1991</v>
      </c>
      <c r="O424" s="268"/>
    </row>
    <row r="425" spans="2:15" ht="36.75" customHeight="1">
      <c r="B425" s="268" t="s">
        <v>2014</v>
      </c>
      <c r="C425" s="268"/>
      <c r="D425" s="99" t="s">
        <v>2013</v>
      </c>
      <c r="E425" s="96" t="s">
        <v>150</v>
      </c>
      <c r="F425" s="269" t="s">
        <v>160</v>
      </c>
      <c r="G425" s="269"/>
      <c r="H425" s="97" t="s">
        <v>19</v>
      </c>
      <c r="N425" s="268" t="s">
        <v>1991</v>
      </c>
      <c r="O425" s="268"/>
    </row>
    <row r="426" spans="2:15" ht="24.75" customHeight="1">
      <c r="B426" s="268" t="s">
        <v>2012</v>
      </c>
      <c r="C426" s="268"/>
      <c r="D426" s="99" t="s">
        <v>2011</v>
      </c>
      <c r="E426" s="96" t="s">
        <v>321</v>
      </c>
      <c r="F426" s="269" t="s">
        <v>167</v>
      </c>
      <c r="G426" s="269"/>
      <c r="H426" s="97" t="s">
        <v>2003</v>
      </c>
      <c r="M426" s="96" t="s">
        <v>197</v>
      </c>
      <c r="N426" s="268" t="s">
        <v>2010</v>
      </c>
      <c r="O426" s="268"/>
    </row>
    <row r="427" spans="2:15" ht="24.75" customHeight="1">
      <c r="B427" s="268" t="s">
        <v>2009</v>
      </c>
      <c r="C427" s="268"/>
      <c r="D427" s="99" t="s">
        <v>281</v>
      </c>
      <c r="E427" s="96" t="s">
        <v>168</v>
      </c>
      <c r="F427" s="269" t="s">
        <v>167</v>
      </c>
      <c r="G427" s="269"/>
      <c r="H427" s="97" t="s">
        <v>226</v>
      </c>
      <c r="N427" s="268" t="s">
        <v>2008</v>
      </c>
      <c r="O427" s="268"/>
    </row>
    <row r="428" spans="2:15" ht="24.75" customHeight="1">
      <c r="B428" s="268" t="s">
        <v>2007</v>
      </c>
      <c r="C428" s="268"/>
      <c r="D428" s="99" t="s">
        <v>2006</v>
      </c>
      <c r="E428" s="96" t="s">
        <v>205</v>
      </c>
      <c r="F428" s="269" t="s">
        <v>160</v>
      </c>
      <c r="G428" s="269"/>
      <c r="H428" s="97" t="s">
        <v>353</v>
      </c>
      <c r="M428" s="96" t="s">
        <v>197</v>
      </c>
      <c r="N428" s="268" t="s">
        <v>2005</v>
      </c>
      <c r="O428" s="268"/>
    </row>
    <row r="429" spans="2:15" ht="24.75" customHeight="1">
      <c r="B429" s="268" t="s">
        <v>2004</v>
      </c>
      <c r="C429" s="268"/>
      <c r="D429" s="99" t="s">
        <v>782</v>
      </c>
      <c r="E429" s="96" t="s">
        <v>321</v>
      </c>
      <c r="F429" s="269" t="s">
        <v>167</v>
      </c>
      <c r="G429" s="269"/>
      <c r="H429" s="97" t="s">
        <v>2003</v>
      </c>
      <c r="N429" s="268" t="s">
        <v>2002</v>
      </c>
      <c r="O429" s="268"/>
    </row>
    <row r="430" spans="2:15" ht="12.75" customHeight="1">
      <c r="B430" s="268" t="s">
        <v>2001</v>
      </c>
      <c r="C430" s="268"/>
      <c r="D430" s="99" t="s">
        <v>2000</v>
      </c>
      <c r="E430" s="96" t="s">
        <v>722</v>
      </c>
      <c r="F430" s="269" t="s">
        <v>160</v>
      </c>
      <c r="G430" s="269"/>
      <c r="H430" s="97" t="s">
        <v>353</v>
      </c>
      <c r="M430" s="96" t="s">
        <v>197</v>
      </c>
      <c r="N430" s="268" t="s">
        <v>1999</v>
      </c>
      <c r="O430" s="268"/>
    </row>
    <row r="431" spans="2:15" ht="12.75" customHeight="1">
      <c r="B431" s="268" t="s">
        <v>1998</v>
      </c>
      <c r="C431" s="268"/>
      <c r="D431" s="99" t="s">
        <v>1997</v>
      </c>
      <c r="E431" s="96" t="s">
        <v>304</v>
      </c>
      <c r="F431" s="269" t="s">
        <v>160</v>
      </c>
      <c r="G431" s="269"/>
      <c r="H431" s="97" t="s">
        <v>210</v>
      </c>
      <c r="M431" s="96" t="s">
        <v>197</v>
      </c>
      <c r="N431" s="268" t="s">
        <v>1996</v>
      </c>
      <c r="O431" s="268"/>
    </row>
    <row r="432" spans="2:15" ht="24.75" customHeight="1">
      <c r="B432" s="268" t="s">
        <v>1995</v>
      </c>
      <c r="C432" s="268"/>
      <c r="D432" s="99" t="s">
        <v>1156</v>
      </c>
      <c r="E432" s="96" t="s">
        <v>199</v>
      </c>
      <c r="F432" s="269" t="s">
        <v>160</v>
      </c>
      <c r="G432" s="269"/>
      <c r="H432" s="97" t="s">
        <v>210</v>
      </c>
      <c r="M432" s="96" t="s">
        <v>197</v>
      </c>
      <c r="N432" s="268" t="s">
        <v>1994</v>
      </c>
      <c r="O432" s="268"/>
    </row>
    <row r="433" spans="2:15" ht="36.75" customHeight="1">
      <c r="B433" s="268" t="s">
        <v>1993</v>
      </c>
      <c r="C433" s="268"/>
      <c r="D433" s="99" t="s">
        <v>1992</v>
      </c>
      <c r="E433" s="96" t="s">
        <v>147</v>
      </c>
      <c r="F433" s="269" t="s">
        <v>160</v>
      </c>
      <c r="G433" s="269"/>
      <c r="H433" s="97" t="s">
        <v>210</v>
      </c>
      <c r="N433" s="268" t="s">
        <v>1991</v>
      </c>
      <c r="O433" s="268"/>
    </row>
    <row r="434" spans="2:15" ht="12.75" customHeight="1">
      <c r="B434" s="268" t="s">
        <v>1990</v>
      </c>
      <c r="C434" s="268"/>
      <c r="D434" s="99" t="s">
        <v>1604</v>
      </c>
      <c r="E434" s="96" t="s">
        <v>147</v>
      </c>
      <c r="F434" s="269" t="s">
        <v>160</v>
      </c>
      <c r="G434" s="269"/>
      <c r="H434" s="97" t="s">
        <v>210</v>
      </c>
      <c r="M434" s="96" t="s">
        <v>197</v>
      </c>
      <c r="N434" s="268" t="s">
        <v>1989</v>
      </c>
      <c r="O434" s="268"/>
    </row>
    <row r="435" spans="2:15" ht="11.25" customHeight="1"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</row>
    <row r="436" spans="2:3" ht="12.75" customHeight="1">
      <c r="B436" s="94" t="s">
        <v>38</v>
      </c>
      <c r="C436" s="94"/>
    </row>
    <row r="437" spans="2:11" ht="12.75" customHeight="1">
      <c r="B437" s="93" t="s">
        <v>39</v>
      </c>
      <c r="K437" s="94" t="s">
        <v>40</v>
      </c>
    </row>
    <row r="438" ht="11.25" customHeight="1"/>
    <row r="439" ht="11.25" customHeight="1"/>
    <row r="440" spans="2:11" ht="12.75" customHeight="1">
      <c r="B440" s="94" t="s">
        <v>53</v>
      </c>
      <c r="C440" s="94"/>
      <c r="K440" s="94" t="s">
        <v>42</v>
      </c>
    </row>
    <row r="441" s="93" customFormat="1" ht="11.25" customHeight="1">
      <c r="B441" s="93" t="s">
        <v>39</v>
      </c>
    </row>
    <row r="442" ht="11.25" customHeight="1"/>
    <row r="443" spans="7:14" ht="11.25" customHeight="1">
      <c r="G443" s="270" t="s">
        <v>195</v>
      </c>
      <c r="H443" s="270"/>
      <c r="I443" s="270"/>
      <c r="J443" s="270"/>
      <c r="K443" s="270"/>
      <c r="L443" s="270"/>
      <c r="M443" s="270"/>
      <c r="N443" s="270"/>
    </row>
    <row r="444" spans="7:14" ht="11.25" customHeight="1">
      <c r="G444" s="270"/>
      <c r="H444" s="270"/>
      <c r="I444" s="270"/>
      <c r="J444" s="270"/>
      <c r="K444" s="270"/>
      <c r="L444" s="270"/>
      <c r="M444" s="270"/>
      <c r="N444" s="270"/>
    </row>
    <row r="445" spans="7:14" ht="11.25" customHeight="1">
      <c r="G445" s="270"/>
      <c r="H445" s="270"/>
      <c r="I445" s="270"/>
      <c r="J445" s="270"/>
      <c r="K445" s="270"/>
      <c r="L445" s="270"/>
      <c r="M445" s="270"/>
      <c r="N445" s="270"/>
    </row>
    <row r="446" spans="7:14" ht="11.25" customHeight="1">
      <c r="G446" s="270"/>
      <c r="H446" s="270"/>
      <c r="I446" s="270"/>
      <c r="J446" s="270"/>
      <c r="K446" s="270"/>
      <c r="L446" s="270"/>
      <c r="M446" s="270"/>
      <c r="N446" s="270"/>
    </row>
    <row r="447" spans="7:14" ht="11.25" customHeight="1">
      <c r="G447" s="270"/>
      <c r="H447" s="270"/>
      <c r="I447" s="270"/>
      <c r="J447" s="270"/>
      <c r="K447" s="270"/>
      <c r="L447" s="270"/>
      <c r="M447" s="270"/>
      <c r="N447" s="270"/>
    </row>
    <row r="448" spans="7:14" ht="11.25" customHeight="1">
      <c r="G448" s="270"/>
      <c r="H448" s="270"/>
      <c r="I448" s="270"/>
      <c r="J448" s="270"/>
      <c r="K448" s="270"/>
      <c r="L448" s="270"/>
      <c r="M448" s="270"/>
      <c r="N448" s="270"/>
    </row>
    <row r="449" ht="11.25" customHeight="1"/>
    <row r="450" spans="7:14" ht="11.25" customHeight="1">
      <c r="G450" s="271" t="s">
        <v>194</v>
      </c>
      <c r="H450" s="271"/>
      <c r="I450" s="271"/>
      <c r="J450" s="271"/>
      <c r="K450" s="271"/>
      <c r="L450" s="271"/>
      <c r="M450" s="271"/>
      <c r="N450" s="271"/>
    </row>
    <row r="451" spans="7:14" ht="11.25" customHeight="1">
      <c r="G451" s="271"/>
      <c r="H451" s="271"/>
      <c r="I451" s="271"/>
      <c r="J451" s="271"/>
      <c r="K451" s="271"/>
      <c r="L451" s="271"/>
      <c r="M451" s="271"/>
      <c r="N451" s="271"/>
    </row>
    <row r="452" spans="1:15" ht="15.75" customHeight="1">
      <c r="A452" s="272" t="s">
        <v>193</v>
      </c>
      <c r="B452" s="272"/>
      <c r="C452" s="272"/>
      <c r="D452" s="272"/>
      <c r="E452" s="272"/>
      <c r="F452" s="272"/>
      <c r="G452" s="272"/>
      <c r="H452" s="272"/>
      <c r="I452" s="272"/>
      <c r="J452" s="272"/>
      <c r="K452" s="272"/>
      <c r="L452" s="272"/>
      <c r="M452" s="272"/>
      <c r="N452" s="272"/>
      <c r="O452" s="272"/>
    </row>
    <row r="453" spans="1:15" s="93" customFormat="1" ht="15.75" customHeight="1">
      <c r="A453" s="273" t="s">
        <v>11</v>
      </c>
      <c r="B453" s="273"/>
      <c r="C453" s="273"/>
      <c r="D453" s="273"/>
      <c r="E453" s="273"/>
      <c r="F453" s="273"/>
      <c r="G453" s="273"/>
      <c r="H453" s="273"/>
      <c r="I453" s="273"/>
      <c r="J453" s="273"/>
      <c r="K453" s="273"/>
      <c r="L453" s="273"/>
      <c r="M453" s="273"/>
      <c r="N453" s="273"/>
      <c r="O453" s="273"/>
    </row>
    <row r="454" s="93" customFormat="1" ht="4.5" customHeight="1"/>
    <row r="455" spans="2:15" s="94" customFormat="1" ht="24.75" customHeight="1">
      <c r="B455" s="274" t="s">
        <v>191</v>
      </c>
      <c r="C455" s="274"/>
      <c r="D455" s="105" t="s">
        <v>190</v>
      </c>
      <c r="E455" s="104" t="s">
        <v>189</v>
      </c>
      <c r="F455" s="274" t="s">
        <v>188</v>
      </c>
      <c r="G455" s="274"/>
      <c r="H455" s="104" t="s">
        <v>187</v>
      </c>
      <c r="I455" s="104" t="s">
        <v>186</v>
      </c>
      <c r="J455" s="104" t="s">
        <v>185</v>
      </c>
      <c r="K455" s="104" t="s">
        <v>184</v>
      </c>
      <c r="L455" s="104" t="s">
        <v>183</v>
      </c>
      <c r="M455" s="104" t="s">
        <v>182</v>
      </c>
      <c r="N455" s="274" t="s">
        <v>181</v>
      </c>
      <c r="O455" s="274"/>
    </row>
    <row r="456" spans="2:15" ht="24.75" customHeight="1">
      <c r="B456" s="268" t="s">
        <v>1878</v>
      </c>
      <c r="C456" s="268"/>
      <c r="D456" s="99" t="s">
        <v>1877</v>
      </c>
      <c r="E456" s="96" t="s">
        <v>456</v>
      </c>
      <c r="F456" s="269" t="s">
        <v>160</v>
      </c>
      <c r="G456" s="269"/>
      <c r="H456" s="97" t="s">
        <v>1988</v>
      </c>
      <c r="I456" s="103">
        <v>1</v>
      </c>
      <c r="J456" s="98" t="s">
        <v>348</v>
      </c>
      <c r="K456" s="102">
        <v>50</v>
      </c>
      <c r="N456" s="268" t="s">
        <v>1875</v>
      </c>
      <c r="O456" s="268"/>
    </row>
    <row r="457" spans="2:15" ht="12.75" customHeight="1">
      <c r="B457" s="268" t="s">
        <v>1909</v>
      </c>
      <c r="C457" s="268"/>
      <c r="D457" s="99" t="s">
        <v>1908</v>
      </c>
      <c r="E457" s="96" t="s">
        <v>231</v>
      </c>
      <c r="F457" s="269" t="s">
        <v>160</v>
      </c>
      <c r="G457" s="269"/>
      <c r="H457" s="97" t="s">
        <v>1987</v>
      </c>
      <c r="I457" s="103">
        <v>1</v>
      </c>
      <c r="J457" s="98" t="s">
        <v>203</v>
      </c>
      <c r="K457" s="102">
        <v>40</v>
      </c>
      <c r="N457" s="268" t="s">
        <v>1907</v>
      </c>
      <c r="O457" s="268"/>
    </row>
    <row r="458" spans="2:15" ht="24.75" customHeight="1">
      <c r="B458" s="268" t="s">
        <v>1881</v>
      </c>
      <c r="C458" s="268"/>
      <c r="D458" s="99" t="s">
        <v>1880</v>
      </c>
      <c r="E458" s="96" t="s">
        <v>161</v>
      </c>
      <c r="F458" s="269" t="s">
        <v>160</v>
      </c>
      <c r="G458" s="269"/>
      <c r="H458" s="97" t="s">
        <v>1986</v>
      </c>
      <c r="I458" s="103">
        <v>1</v>
      </c>
      <c r="J458" s="98" t="s">
        <v>203</v>
      </c>
      <c r="K458" s="102">
        <v>40</v>
      </c>
      <c r="N458" s="268" t="s">
        <v>1852</v>
      </c>
      <c r="O458" s="268"/>
    </row>
    <row r="459" spans="2:15" ht="12.75" customHeight="1">
      <c r="B459" s="268" t="s">
        <v>1985</v>
      </c>
      <c r="C459" s="268"/>
      <c r="D459" s="99" t="s">
        <v>1984</v>
      </c>
      <c r="E459" s="96" t="s">
        <v>147</v>
      </c>
      <c r="F459" s="269" t="s">
        <v>160</v>
      </c>
      <c r="G459" s="269"/>
      <c r="H459" s="97" t="s">
        <v>1234</v>
      </c>
      <c r="I459" s="103">
        <v>2</v>
      </c>
      <c r="J459" s="98" t="s">
        <v>203</v>
      </c>
      <c r="K459" s="102">
        <v>36</v>
      </c>
      <c r="N459" s="268" t="s">
        <v>1952</v>
      </c>
      <c r="O459" s="268"/>
    </row>
    <row r="460" spans="2:15" ht="24.75" customHeight="1">
      <c r="B460" s="268" t="s">
        <v>1885</v>
      </c>
      <c r="C460" s="268"/>
      <c r="D460" s="99" t="s">
        <v>1884</v>
      </c>
      <c r="E460" s="96" t="s">
        <v>168</v>
      </c>
      <c r="F460" s="269" t="s">
        <v>160</v>
      </c>
      <c r="G460" s="269"/>
      <c r="H460" s="97" t="s">
        <v>1983</v>
      </c>
      <c r="I460" s="103">
        <v>2</v>
      </c>
      <c r="J460" s="98" t="s">
        <v>203</v>
      </c>
      <c r="K460" s="102">
        <v>36</v>
      </c>
      <c r="N460" s="268" t="s">
        <v>1882</v>
      </c>
      <c r="O460" s="268"/>
    </row>
    <row r="461" spans="2:15" ht="12.75" customHeight="1">
      <c r="B461" s="268" t="s">
        <v>1982</v>
      </c>
      <c r="C461" s="268"/>
      <c r="D461" s="99" t="s">
        <v>418</v>
      </c>
      <c r="E461" s="96" t="s">
        <v>326</v>
      </c>
      <c r="F461" s="269" t="s">
        <v>160</v>
      </c>
      <c r="G461" s="269"/>
      <c r="H461" s="97" t="s">
        <v>1981</v>
      </c>
      <c r="I461" s="103">
        <v>3</v>
      </c>
      <c r="J461" s="98" t="s">
        <v>203</v>
      </c>
      <c r="K461" s="102">
        <v>33</v>
      </c>
      <c r="N461" s="268" t="s">
        <v>1967</v>
      </c>
      <c r="O461" s="268"/>
    </row>
    <row r="462" spans="2:15" ht="12.75" customHeight="1">
      <c r="B462" s="268" t="s">
        <v>1980</v>
      </c>
      <c r="C462" s="268"/>
      <c r="D462" s="99" t="s">
        <v>1042</v>
      </c>
      <c r="E462" s="96" t="s">
        <v>215</v>
      </c>
      <c r="F462" s="269" t="s">
        <v>160</v>
      </c>
      <c r="G462" s="269"/>
      <c r="H462" s="97" t="s">
        <v>1979</v>
      </c>
      <c r="I462" s="103">
        <v>3</v>
      </c>
      <c r="J462" s="98" t="s">
        <v>203</v>
      </c>
      <c r="K462" s="102">
        <v>33</v>
      </c>
      <c r="N462" s="268" t="s">
        <v>1963</v>
      </c>
      <c r="O462" s="268"/>
    </row>
    <row r="463" spans="2:15" ht="24.75" customHeight="1">
      <c r="B463" s="268" t="s">
        <v>1916</v>
      </c>
      <c r="C463" s="268"/>
      <c r="D463" s="99" t="s">
        <v>1253</v>
      </c>
      <c r="E463" s="96" t="s">
        <v>161</v>
      </c>
      <c r="F463" s="269" t="s">
        <v>160</v>
      </c>
      <c r="G463" s="269"/>
      <c r="H463" s="97" t="s">
        <v>1978</v>
      </c>
      <c r="I463" s="103">
        <v>4</v>
      </c>
      <c r="J463" s="98" t="s">
        <v>203</v>
      </c>
      <c r="K463" s="102">
        <v>31</v>
      </c>
      <c r="N463" s="268" t="s">
        <v>1915</v>
      </c>
      <c r="O463" s="268"/>
    </row>
    <row r="464" spans="2:15" ht="24.75" customHeight="1">
      <c r="B464" s="268" t="s">
        <v>1858</v>
      </c>
      <c r="C464" s="268"/>
      <c r="D464" s="99" t="s">
        <v>1857</v>
      </c>
      <c r="E464" s="96" t="s">
        <v>654</v>
      </c>
      <c r="H464" s="102">
        <v>5559</v>
      </c>
      <c r="I464" s="103">
        <v>1</v>
      </c>
      <c r="J464" s="98" t="s">
        <v>164</v>
      </c>
      <c r="K464" s="102">
        <v>30</v>
      </c>
      <c r="N464" s="268" t="s">
        <v>1855</v>
      </c>
      <c r="O464" s="268"/>
    </row>
    <row r="465" spans="2:15" ht="36.75" customHeight="1">
      <c r="B465" s="268" t="s">
        <v>1914</v>
      </c>
      <c r="C465" s="268"/>
      <c r="D465" s="99" t="s">
        <v>1346</v>
      </c>
      <c r="E465" s="96" t="s">
        <v>231</v>
      </c>
      <c r="F465" s="269" t="s">
        <v>160</v>
      </c>
      <c r="G465" s="269"/>
      <c r="H465" s="97" t="s">
        <v>1977</v>
      </c>
      <c r="I465" s="103">
        <v>5</v>
      </c>
      <c r="J465" s="98" t="s">
        <v>203</v>
      </c>
      <c r="K465" s="102">
        <v>30</v>
      </c>
      <c r="N465" s="268" t="s">
        <v>1913</v>
      </c>
      <c r="O465" s="268"/>
    </row>
    <row r="466" spans="2:15" ht="24.75" customHeight="1">
      <c r="B466" s="268" t="s">
        <v>1889</v>
      </c>
      <c r="C466" s="268"/>
      <c r="D466" s="99" t="s">
        <v>1888</v>
      </c>
      <c r="E466" s="96" t="s">
        <v>456</v>
      </c>
      <c r="F466" s="269" t="s">
        <v>160</v>
      </c>
      <c r="G466" s="269"/>
      <c r="H466" s="97" t="s">
        <v>1976</v>
      </c>
      <c r="I466" s="103">
        <v>7</v>
      </c>
      <c r="J466" s="98" t="s">
        <v>203</v>
      </c>
      <c r="K466" s="102">
        <v>28</v>
      </c>
      <c r="N466" s="268" t="s">
        <v>1886</v>
      </c>
      <c r="O466" s="268"/>
    </row>
    <row r="467" spans="2:15" ht="24.75" customHeight="1">
      <c r="B467" s="268" t="s">
        <v>1865</v>
      </c>
      <c r="C467" s="268"/>
      <c r="D467" s="99" t="s">
        <v>1349</v>
      </c>
      <c r="E467" s="96" t="s">
        <v>625</v>
      </c>
      <c r="H467" s="102">
        <v>3903</v>
      </c>
      <c r="I467" s="103">
        <v>2</v>
      </c>
      <c r="J467" s="98" t="s">
        <v>164</v>
      </c>
      <c r="K467" s="102">
        <v>26</v>
      </c>
      <c r="N467" s="268" t="s">
        <v>1863</v>
      </c>
      <c r="O467" s="268"/>
    </row>
    <row r="468" spans="2:15" ht="12.75" customHeight="1">
      <c r="B468" s="268" t="s">
        <v>1975</v>
      </c>
      <c r="C468" s="268"/>
      <c r="D468" s="99" t="s">
        <v>536</v>
      </c>
      <c r="E468" s="96" t="s">
        <v>144</v>
      </c>
      <c r="F468" s="269" t="s">
        <v>160</v>
      </c>
      <c r="G468" s="269"/>
      <c r="H468" s="97" t="s">
        <v>965</v>
      </c>
      <c r="I468" s="103">
        <v>2</v>
      </c>
      <c r="J468" s="98" t="s">
        <v>164</v>
      </c>
      <c r="K468" s="102">
        <v>26</v>
      </c>
      <c r="N468" s="268" t="s">
        <v>1933</v>
      </c>
      <c r="O468" s="268"/>
    </row>
    <row r="469" spans="2:15" ht="12.75" customHeight="1">
      <c r="B469" s="268" t="s">
        <v>1974</v>
      </c>
      <c r="C469" s="268"/>
      <c r="D469" s="99" t="s">
        <v>1921</v>
      </c>
      <c r="E469" s="96" t="s">
        <v>147</v>
      </c>
      <c r="F469" s="269" t="s">
        <v>160</v>
      </c>
      <c r="G469" s="269"/>
      <c r="H469" s="97" t="s">
        <v>1647</v>
      </c>
      <c r="I469" s="103">
        <v>4</v>
      </c>
      <c r="J469" s="98" t="s">
        <v>164</v>
      </c>
      <c r="K469" s="102">
        <v>21</v>
      </c>
      <c r="N469" s="268" t="s">
        <v>1952</v>
      </c>
      <c r="O469" s="268"/>
    </row>
    <row r="470" spans="2:15" ht="12.75" customHeight="1">
      <c r="B470" s="268" t="s">
        <v>1973</v>
      </c>
      <c r="C470" s="268"/>
      <c r="D470" s="99" t="s">
        <v>307</v>
      </c>
      <c r="E470" s="96" t="s">
        <v>147</v>
      </c>
      <c r="F470" s="269" t="s">
        <v>160</v>
      </c>
      <c r="G470" s="269"/>
      <c r="H470" s="97" t="s">
        <v>538</v>
      </c>
      <c r="I470" s="103">
        <v>5</v>
      </c>
      <c r="J470" s="98" t="s">
        <v>164</v>
      </c>
      <c r="K470" s="102">
        <v>20</v>
      </c>
      <c r="N470" s="268" t="s">
        <v>1952</v>
      </c>
      <c r="O470" s="268"/>
    </row>
    <row r="471" spans="2:15" ht="12.75" customHeight="1">
      <c r="B471" s="268" t="s">
        <v>1972</v>
      </c>
      <c r="C471" s="268"/>
      <c r="D471" s="99" t="s">
        <v>1623</v>
      </c>
      <c r="E471" s="96" t="s">
        <v>205</v>
      </c>
      <c r="F471" s="269" t="s">
        <v>160</v>
      </c>
      <c r="G471" s="269"/>
      <c r="H471" s="97" t="s">
        <v>1971</v>
      </c>
      <c r="I471" s="103">
        <v>5</v>
      </c>
      <c r="J471" s="98" t="s">
        <v>164</v>
      </c>
      <c r="K471" s="102">
        <v>20</v>
      </c>
      <c r="N471" s="268" t="s">
        <v>1970</v>
      </c>
      <c r="O471" s="268"/>
    </row>
    <row r="472" spans="2:15" ht="12.75" customHeight="1">
      <c r="B472" s="268" t="s">
        <v>1969</v>
      </c>
      <c r="C472" s="268"/>
      <c r="D472" s="99" t="s">
        <v>360</v>
      </c>
      <c r="E472" s="96" t="s">
        <v>326</v>
      </c>
      <c r="F472" s="269" t="s">
        <v>160</v>
      </c>
      <c r="G472" s="269"/>
      <c r="H472" s="97" t="s">
        <v>1968</v>
      </c>
      <c r="I472" s="103">
        <v>5</v>
      </c>
      <c r="J472" s="98" t="s">
        <v>164</v>
      </c>
      <c r="K472" s="102">
        <v>20</v>
      </c>
      <c r="N472" s="268" t="s">
        <v>1967</v>
      </c>
      <c r="O472" s="268"/>
    </row>
    <row r="473" spans="2:15" ht="12.75" customHeight="1">
      <c r="B473" s="268" t="s">
        <v>1966</v>
      </c>
      <c r="C473" s="268"/>
      <c r="D473" s="99" t="s">
        <v>1965</v>
      </c>
      <c r="E473" s="96" t="s">
        <v>304</v>
      </c>
      <c r="F473" s="269" t="s">
        <v>160</v>
      </c>
      <c r="G473" s="269"/>
      <c r="H473" s="97" t="s">
        <v>1964</v>
      </c>
      <c r="I473" s="103">
        <v>6</v>
      </c>
      <c r="J473" s="98" t="s">
        <v>164</v>
      </c>
      <c r="K473" s="102">
        <v>20</v>
      </c>
      <c r="N473" s="268" t="s">
        <v>1963</v>
      </c>
      <c r="O473" s="268"/>
    </row>
    <row r="474" spans="2:15" ht="12.75" customHeight="1">
      <c r="B474" s="268" t="s">
        <v>1922</v>
      </c>
      <c r="C474" s="268"/>
      <c r="D474" s="99" t="s">
        <v>1921</v>
      </c>
      <c r="E474" s="96" t="s">
        <v>215</v>
      </c>
      <c r="F474" s="269" t="s">
        <v>160</v>
      </c>
      <c r="G474" s="269"/>
      <c r="H474" s="97" t="s">
        <v>1962</v>
      </c>
      <c r="I474" s="103">
        <v>6</v>
      </c>
      <c r="J474" s="98" t="s">
        <v>245</v>
      </c>
      <c r="K474" s="102">
        <v>19</v>
      </c>
      <c r="N474" s="268" t="s">
        <v>1840</v>
      </c>
      <c r="O474" s="268"/>
    </row>
    <row r="475" spans="2:15" ht="12.75" customHeight="1">
      <c r="B475" s="268" t="s">
        <v>1961</v>
      </c>
      <c r="C475" s="268"/>
      <c r="D475" s="99" t="s">
        <v>1960</v>
      </c>
      <c r="E475" s="96" t="s">
        <v>147</v>
      </c>
      <c r="F475" s="269" t="s">
        <v>160</v>
      </c>
      <c r="G475" s="269"/>
      <c r="H475" s="97" t="s">
        <v>671</v>
      </c>
      <c r="I475" s="103">
        <v>7</v>
      </c>
      <c r="J475" s="98" t="s">
        <v>245</v>
      </c>
      <c r="K475" s="102">
        <v>18</v>
      </c>
      <c r="N475" s="268" t="s">
        <v>1959</v>
      </c>
      <c r="O475" s="268"/>
    </row>
    <row r="476" spans="2:15" ht="24.75" customHeight="1">
      <c r="B476" s="268" t="s">
        <v>1854</v>
      </c>
      <c r="C476" s="268"/>
      <c r="D476" s="99" t="s">
        <v>1853</v>
      </c>
      <c r="E476" s="96" t="s">
        <v>342</v>
      </c>
      <c r="F476" s="269" t="s">
        <v>160</v>
      </c>
      <c r="G476" s="269"/>
      <c r="H476" s="97" t="s">
        <v>1249</v>
      </c>
      <c r="I476" s="103">
        <v>8</v>
      </c>
      <c r="J476" s="98" t="s">
        <v>164</v>
      </c>
      <c r="K476" s="102">
        <v>17</v>
      </c>
      <c r="N476" s="268" t="s">
        <v>1852</v>
      </c>
      <c r="O476" s="268"/>
    </row>
    <row r="477" spans="2:15" ht="12.75" customHeight="1">
      <c r="B477" s="268" t="s">
        <v>1958</v>
      </c>
      <c r="C477" s="268"/>
      <c r="D477" s="99" t="s">
        <v>1957</v>
      </c>
      <c r="E477" s="96" t="s">
        <v>231</v>
      </c>
      <c r="F477" s="269" t="s">
        <v>160</v>
      </c>
      <c r="G477" s="269"/>
      <c r="H477" s="97" t="s">
        <v>1956</v>
      </c>
      <c r="I477" s="103">
        <v>8</v>
      </c>
      <c r="J477" s="98" t="s">
        <v>164</v>
      </c>
      <c r="K477" s="102">
        <v>17</v>
      </c>
      <c r="N477" s="268" t="s">
        <v>1955</v>
      </c>
      <c r="O477" s="268"/>
    </row>
    <row r="478" spans="2:15" ht="24.75" customHeight="1">
      <c r="B478" s="268" t="s">
        <v>1932</v>
      </c>
      <c r="C478" s="268"/>
      <c r="D478" s="99" t="s">
        <v>1931</v>
      </c>
      <c r="E478" s="96" t="s">
        <v>152</v>
      </c>
      <c r="F478" s="269" t="s">
        <v>160</v>
      </c>
      <c r="G478" s="269"/>
      <c r="H478" s="97" t="s">
        <v>1954</v>
      </c>
      <c r="I478" s="103">
        <v>8</v>
      </c>
      <c r="J478" s="98" t="s">
        <v>245</v>
      </c>
      <c r="K478" s="102">
        <v>17</v>
      </c>
      <c r="N478" s="268" t="s">
        <v>1930</v>
      </c>
      <c r="O478" s="268"/>
    </row>
    <row r="479" spans="2:15" ht="12.75" customHeight="1">
      <c r="B479" s="268" t="s">
        <v>1953</v>
      </c>
      <c r="C479" s="268"/>
      <c r="D479" s="99" t="s">
        <v>1069</v>
      </c>
      <c r="E479" s="96" t="s">
        <v>147</v>
      </c>
      <c r="F479" s="269" t="s">
        <v>160</v>
      </c>
      <c r="G479" s="269"/>
      <c r="H479" s="97" t="s">
        <v>671</v>
      </c>
      <c r="I479" s="103">
        <v>9</v>
      </c>
      <c r="J479" s="98" t="s">
        <v>245</v>
      </c>
      <c r="K479" s="102">
        <v>16</v>
      </c>
      <c r="N479" s="268" t="s">
        <v>1952</v>
      </c>
      <c r="O479" s="268"/>
    </row>
    <row r="480" spans="2:15" ht="36.75" customHeight="1">
      <c r="B480" s="268" t="s">
        <v>1951</v>
      </c>
      <c r="C480" s="268"/>
      <c r="D480" s="99" t="s">
        <v>1950</v>
      </c>
      <c r="E480" s="96" t="s">
        <v>231</v>
      </c>
      <c r="F480" s="269" t="s">
        <v>160</v>
      </c>
      <c r="G480" s="269"/>
      <c r="H480" s="97" t="s">
        <v>1949</v>
      </c>
      <c r="I480" s="103">
        <v>12</v>
      </c>
      <c r="J480" s="98" t="s">
        <v>164</v>
      </c>
      <c r="K480" s="102">
        <v>13</v>
      </c>
      <c r="N480" s="268" t="s">
        <v>1948</v>
      </c>
      <c r="O480" s="268"/>
    </row>
    <row r="481" spans="2:15" ht="12.75" customHeight="1">
      <c r="B481" s="95"/>
      <c r="C481" s="95"/>
      <c r="D481" s="95"/>
      <c r="E481" s="267" t="s">
        <v>170</v>
      </c>
      <c r="F481" s="267"/>
      <c r="G481" s="267"/>
      <c r="H481" s="267"/>
      <c r="I481" s="267"/>
      <c r="J481" s="267"/>
      <c r="K481" s="101">
        <v>657</v>
      </c>
      <c r="L481" s="95"/>
      <c r="M481" s="95"/>
      <c r="N481" s="95"/>
      <c r="O481" s="95"/>
    </row>
    <row r="482" s="93" customFormat="1" ht="7.5" customHeight="1"/>
    <row r="483" spans="2:3" ht="12.75" customHeight="1">
      <c r="B483" s="100" t="s">
        <v>169</v>
      </c>
      <c r="C483" s="100"/>
    </row>
    <row r="484" s="93" customFormat="1" ht="6" customHeight="1"/>
    <row r="485" spans="2:15" ht="24.75" customHeight="1">
      <c r="B485" s="268" t="s">
        <v>1881</v>
      </c>
      <c r="C485" s="268"/>
      <c r="D485" s="99" t="s">
        <v>1880</v>
      </c>
      <c r="E485" s="96" t="s">
        <v>168</v>
      </c>
      <c r="F485" s="269" t="s">
        <v>160</v>
      </c>
      <c r="G485" s="269"/>
      <c r="H485" s="97" t="s">
        <v>1818</v>
      </c>
      <c r="I485" s="103">
        <v>1</v>
      </c>
      <c r="J485" s="98" t="s">
        <v>203</v>
      </c>
      <c r="K485" s="102">
        <v>40</v>
      </c>
      <c r="N485" s="268" t="s">
        <v>1852</v>
      </c>
      <c r="O485" s="268"/>
    </row>
    <row r="486" spans="2:15" ht="24.75" customHeight="1">
      <c r="B486" s="268" t="s">
        <v>1885</v>
      </c>
      <c r="C486" s="268"/>
      <c r="D486" s="99" t="s">
        <v>1884</v>
      </c>
      <c r="E486" s="96" t="s">
        <v>161</v>
      </c>
      <c r="F486" s="269" t="s">
        <v>160</v>
      </c>
      <c r="G486" s="269"/>
      <c r="H486" s="97" t="s">
        <v>1947</v>
      </c>
      <c r="I486" s="103">
        <v>5</v>
      </c>
      <c r="J486" s="98" t="s">
        <v>203</v>
      </c>
      <c r="K486" s="102">
        <v>30</v>
      </c>
      <c r="N486" s="268" t="s">
        <v>1882</v>
      </c>
      <c r="O486" s="268"/>
    </row>
    <row r="487" spans="2:15" ht="12.75" customHeight="1">
      <c r="B487" s="268" t="s">
        <v>1878</v>
      </c>
      <c r="C487" s="268"/>
      <c r="D487" s="99" t="s">
        <v>1877</v>
      </c>
      <c r="E487" s="96" t="s">
        <v>161</v>
      </c>
      <c r="F487" s="269" t="s">
        <v>160</v>
      </c>
      <c r="G487" s="269"/>
      <c r="H487" s="97" t="s">
        <v>1946</v>
      </c>
      <c r="I487" s="103">
        <v>6</v>
      </c>
      <c r="J487" s="98" t="s">
        <v>203</v>
      </c>
      <c r="K487" s="102">
        <v>29</v>
      </c>
      <c r="N487" s="268" t="s">
        <v>1875</v>
      </c>
      <c r="O487" s="268"/>
    </row>
    <row r="488" spans="2:15" ht="24.75" customHeight="1">
      <c r="B488" s="268" t="s">
        <v>1916</v>
      </c>
      <c r="C488" s="268"/>
      <c r="D488" s="99" t="s">
        <v>1253</v>
      </c>
      <c r="E488" s="96" t="s">
        <v>342</v>
      </c>
      <c r="F488" s="269" t="s">
        <v>160</v>
      </c>
      <c r="G488" s="269"/>
      <c r="H488" s="97" t="s">
        <v>1945</v>
      </c>
      <c r="I488" s="103">
        <v>3</v>
      </c>
      <c r="J488" s="98" t="s">
        <v>164</v>
      </c>
      <c r="K488" s="102">
        <v>23</v>
      </c>
      <c r="N488" s="268" t="s">
        <v>1915</v>
      </c>
      <c r="O488" s="268"/>
    </row>
    <row r="489" spans="2:15" ht="36.75" customHeight="1">
      <c r="B489" s="268" t="s">
        <v>1914</v>
      </c>
      <c r="C489" s="268"/>
      <c r="D489" s="99" t="s">
        <v>1346</v>
      </c>
      <c r="E489" s="96" t="s">
        <v>342</v>
      </c>
      <c r="F489" s="269" t="s">
        <v>160</v>
      </c>
      <c r="G489" s="269"/>
      <c r="H489" s="97" t="s">
        <v>1944</v>
      </c>
      <c r="I489" s="103">
        <v>4</v>
      </c>
      <c r="J489" s="98" t="s">
        <v>164</v>
      </c>
      <c r="K489" s="102">
        <v>21</v>
      </c>
      <c r="N489" s="268" t="s">
        <v>1913</v>
      </c>
      <c r="O489" s="268"/>
    </row>
    <row r="490" spans="2:15" ht="12.75" customHeight="1">
      <c r="B490" s="268" t="s">
        <v>1909</v>
      </c>
      <c r="C490" s="268"/>
      <c r="D490" s="99" t="s">
        <v>1908</v>
      </c>
      <c r="E490" s="96" t="s">
        <v>342</v>
      </c>
      <c r="F490" s="269" t="s">
        <v>160</v>
      </c>
      <c r="G490" s="269"/>
      <c r="H490" s="97" t="s">
        <v>1943</v>
      </c>
      <c r="I490" s="103">
        <v>6</v>
      </c>
      <c r="J490" s="98" t="s">
        <v>164</v>
      </c>
      <c r="K490" s="102">
        <v>19</v>
      </c>
      <c r="N490" s="268" t="s">
        <v>1907</v>
      </c>
      <c r="O490" s="268"/>
    </row>
    <row r="491" spans="2:15" ht="12.75" customHeight="1">
      <c r="B491" s="268" t="s">
        <v>1889</v>
      </c>
      <c r="C491" s="268"/>
      <c r="D491" s="99" t="s">
        <v>1888</v>
      </c>
      <c r="E491" s="96" t="s">
        <v>161</v>
      </c>
      <c r="F491" s="269" t="s">
        <v>160</v>
      </c>
      <c r="G491" s="269"/>
      <c r="H491" s="97" t="s">
        <v>1942</v>
      </c>
      <c r="I491" s="103">
        <v>10</v>
      </c>
      <c r="J491" s="98" t="s">
        <v>164</v>
      </c>
      <c r="K491" s="102">
        <v>15</v>
      </c>
      <c r="N491" s="268" t="s">
        <v>1886</v>
      </c>
      <c r="O491" s="268"/>
    </row>
    <row r="492" spans="2:15" ht="12.75" customHeight="1">
      <c r="B492" s="268" t="s">
        <v>1941</v>
      </c>
      <c r="C492" s="268"/>
      <c r="D492" s="99" t="s">
        <v>1940</v>
      </c>
      <c r="E492" s="96" t="s">
        <v>205</v>
      </c>
      <c r="F492" s="269" t="s">
        <v>160</v>
      </c>
      <c r="G492" s="269"/>
      <c r="H492" s="97" t="s">
        <v>1939</v>
      </c>
      <c r="I492" s="103">
        <v>12</v>
      </c>
      <c r="J492" s="98" t="s">
        <v>245</v>
      </c>
      <c r="K492" s="102">
        <v>13</v>
      </c>
      <c r="N492" s="268" t="s">
        <v>1938</v>
      </c>
      <c r="O492" s="268"/>
    </row>
    <row r="493" spans="2:15" ht="12.75" customHeight="1">
      <c r="B493" s="268" t="s">
        <v>1912</v>
      </c>
      <c r="C493" s="268"/>
      <c r="D493" s="99" t="s">
        <v>751</v>
      </c>
      <c r="E493" s="96" t="s">
        <v>168</v>
      </c>
      <c r="F493" s="269" t="s">
        <v>167</v>
      </c>
      <c r="G493" s="269"/>
      <c r="H493" s="97" t="s">
        <v>1937</v>
      </c>
      <c r="I493" s="103">
        <v>12</v>
      </c>
      <c r="J493" s="98" t="s">
        <v>245</v>
      </c>
      <c r="K493" s="102">
        <v>13</v>
      </c>
      <c r="N493" s="268" t="s">
        <v>1910</v>
      </c>
      <c r="O493" s="268"/>
    </row>
    <row r="494" spans="2:15" ht="12.75" customHeight="1">
      <c r="B494" s="268" t="s">
        <v>1919</v>
      </c>
      <c r="C494" s="268"/>
      <c r="D494" s="99" t="s">
        <v>1918</v>
      </c>
      <c r="E494" s="96" t="s">
        <v>231</v>
      </c>
      <c r="F494" s="269" t="s">
        <v>160</v>
      </c>
      <c r="G494" s="269"/>
      <c r="H494" s="97" t="s">
        <v>1936</v>
      </c>
      <c r="I494" s="103">
        <v>13</v>
      </c>
      <c r="J494" s="98" t="s">
        <v>164</v>
      </c>
      <c r="K494" s="102">
        <v>12</v>
      </c>
      <c r="N494" s="268" t="s">
        <v>1846</v>
      </c>
      <c r="O494" s="268"/>
    </row>
    <row r="495" spans="2:15" ht="24.75" customHeight="1">
      <c r="B495" s="268" t="s">
        <v>1929</v>
      </c>
      <c r="C495" s="268"/>
      <c r="D495" s="99" t="s">
        <v>1928</v>
      </c>
      <c r="E495" s="96" t="s">
        <v>342</v>
      </c>
      <c r="F495" s="269" t="s">
        <v>160</v>
      </c>
      <c r="G495" s="269"/>
      <c r="H495" s="97" t="s">
        <v>1740</v>
      </c>
      <c r="I495" s="103">
        <v>13</v>
      </c>
      <c r="J495" s="98" t="s">
        <v>164</v>
      </c>
      <c r="K495" s="102">
        <v>12</v>
      </c>
      <c r="N495" s="268" t="s">
        <v>1926</v>
      </c>
      <c r="O495" s="268"/>
    </row>
    <row r="496" spans="2:15" ht="12.75" customHeight="1">
      <c r="B496" s="268" t="s">
        <v>1935</v>
      </c>
      <c r="C496" s="268"/>
      <c r="D496" s="99" t="s">
        <v>1665</v>
      </c>
      <c r="E496" s="96" t="s">
        <v>144</v>
      </c>
      <c r="F496" s="269" t="s">
        <v>160</v>
      </c>
      <c r="G496" s="269"/>
      <c r="H496" s="97" t="s">
        <v>1934</v>
      </c>
      <c r="I496" s="103">
        <v>14</v>
      </c>
      <c r="J496" s="98" t="s">
        <v>245</v>
      </c>
      <c r="K496" s="102">
        <v>11</v>
      </c>
      <c r="N496" s="268" t="s">
        <v>1933</v>
      </c>
      <c r="O496" s="268"/>
    </row>
    <row r="497" spans="2:15" ht="24.75" customHeight="1">
      <c r="B497" s="268" t="s">
        <v>1932</v>
      </c>
      <c r="C497" s="268"/>
      <c r="D497" s="99" t="s">
        <v>1931</v>
      </c>
      <c r="E497" s="96" t="s">
        <v>150</v>
      </c>
      <c r="F497" s="269" t="s">
        <v>160</v>
      </c>
      <c r="G497" s="269"/>
      <c r="H497" s="97" t="s">
        <v>596</v>
      </c>
      <c r="I497" s="103">
        <v>15</v>
      </c>
      <c r="J497" s="98" t="s">
        <v>245</v>
      </c>
      <c r="K497" s="102">
        <v>10</v>
      </c>
      <c r="N497" s="268" t="s">
        <v>1930</v>
      </c>
      <c r="O497" s="268"/>
    </row>
    <row r="498" spans="2:15" ht="24.75" customHeight="1">
      <c r="B498" s="268" t="s">
        <v>1929</v>
      </c>
      <c r="C498" s="268"/>
      <c r="D498" s="99" t="s">
        <v>1928</v>
      </c>
      <c r="E498" s="96" t="s">
        <v>161</v>
      </c>
      <c r="F498" s="269" t="s">
        <v>160</v>
      </c>
      <c r="G498" s="269"/>
      <c r="H498" s="97" t="s">
        <v>1927</v>
      </c>
      <c r="I498" s="103">
        <v>21</v>
      </c>
      <c r="J498" s="98" t="s">
        <v>164</v>
      </c>
      <c r="K498" s="102">
        <v>4</v>
      </c>
      <c r="N498" s="268" t="s">
        <v>1926</v>
      </c>
      <c r="O498" s="268"/>
    </row>
    <row r="499" spans="2:15" ht="12.75" customHeight="1">
      <c r="B499" s="268" t="s">
        <v>1925</v>
      </c>
      <c r="C499" s="268"/>
      <c r="D499" s="99" t="s">
        <v>1492</v>
      </c>
      <c r="E499" s="96" t="s">
        <v>150</v>
      </c>
      <c r="F499" s="269" t="s">
        <v>160</v>
      </c>
      <c r="G499" s="269"/>
      <c r="H499" s="97" t="s">
        <v>1920</v>
      </c>
      <c r="I499" s="103">
        <v>21</v>
      </c>
      <c r="J499" s="98" t="s">
        <v>245</v>
      </c>
      <c r="K499" s="102">
        <v>4</v>
      </c>
      <c r="N499" s="268" t="s">
        <v>1840</v>
      </c>
      <c r="O499" s="268"/>
    </row>
    <row r="500" spans="2:15" ht="12.75" customHeight="1">
      <c r="B500" s="268" t="s">
        <v>1897</v>
      </c>
      <c r="C500" s="268"/>
      <c r="D500" s="99" t="s">
        <v>1896</v>
      </c>
      <c r="E500" s="96" t="s">
        <v>342</v>
      </c>
      <c r="F500" s="269" t="s">
        <v>160</v>
      </c>
      <c r="G500" s="269"/>
      <c r="H500" s="97" t="s">
        <v>1924</v>
      </c>
      <c r="I500" s="103">
        <v>22</v>
      </c>
      <c r="J500" s="98" t="s">
        <v>245</v>
      </c>
      <c r="K500" s="102">
        <v>3</v>
      </c>
      <c r="N500" s="268" t="s">
        <v>1846</v>
      </c>
      <c r="O500" s="268"/>
    </row>
    <row r="501" spans="2:15" ht="24.75" customHeight="1">
      <c r="B501" s="268" t="s">
        <v>1904</v>
      </c>
      <c r="C501" s="268"/>
      <c r="D501" s="99" t="s">
        <v>1903</v>
      </c>
      <c r="E501" s="96" t="s">
        <v>168</v>
      </c>
      <c r="F501" s="269" t="s">
        <v>167</v>
      </c>
      <c r="G501" s="269"/>
      <c r="H501" s="97" t="s">
        <v>1923</v>
      </c>
      <c r="I501" s="103">
        <v>22</v>
      </c>
      <c r="J501" s="98" t="s">
        <v>245</v>
      </c>
      <c r="K501" s="102">
        <v>3</v>
      </c>
      <c r="N501" s="268" t="s">
        <v>1901</v>
      </c>
      <c r="O501" s="268"/>
    </row>
    <row r="502" spans="2:15" ht="12.75" customHeight="1">
      <c r="B502" s="268" t="s">
        <v>1922</v>
      </c>
      <c r="C502" s="268"/>
      <c r="D502" s="99" t="s">
        <v>1921</v>
      </c>
      <c r="E502" s="96" t="s">
        <v>150</v>
      </c>
      <c r="F502" s="269" t="s">
        <v>160</v>
      </c>
      <c r="G502" s="269"/>
      <c r="H502" s="97" t="s">
        <v>1920</v>
      </c>
      <c r="I502" s="103">
        <v>22</v>
      </c>
      <c r="J502" s="98" t="s">
        <v>245</v>
      </c>
      <c r="K502" s="102">
        <v>3</v>
      </c>
      <c r="N502" s="268" t="s">
        <v>1840</v>
      </c>
      <c r="O502" s="268"/>
    </row>
    <row r="503" spans="2:15" ht="12.75" customHeight="1">
      <c r="B503" s="268" t="s">
        <v>1912</v>
      </c>
      <c r="C503" s="268"/>
      <c r="D503" s="99" t="s">
        <v>751</v>
      </c>
      <c r="E503" s="96" t="s">
        <v>161</v>
      </c>
      <c r="F503" s="269" t="s">
        <v>160</v>
      </c>
      <c r="G503" s="269"/>
      <c r="H503" s="97" t="s">
        <v>683</v>
      </c>
      <c r="I503" s="103">
        <v>23</v>
      </c>
      <c r="J503" s="98" t="s">
        <v>245</v>
      </c>
      <c r="K503" s="102">
        <v>2</v>
      </c>
      <c r="N503" s="268" t="s">
        <v>1910</v>
      </c>
      <c r="O503" s="268"/>
    </row>
    <row r="504" spans="2:15" ht="12.75" customHeight="1">
      <c r="B504" s="268" t="s">
        <v>1919</v>
      </c>
      <c r="C504" s="268"/>
      <c r="D504" s="99" t="s">
        <v>1918</v>
      </c>
      <c r="E504" s="96" t="s">
        <v>342</v>
      </c>
      <c r="F504" s="269" t="s">
        <v>160</v>
      </c>
      <c r="G504" s="269"/>
      <c r="H504" s="97" t="s">
        <v>1917</v>
      </c>
      <c r="I504" s="103">
        <v>24</v>
      </c>
      <c r="J504" s="98" t="s">
        <v>245</v>
      </c>
      <c r="K504" s="102">
        <v>1</v>
      </c>
      <c r="N504" s="268" t="s">
        <v>1846</v>
      </c>
      <c r="O504" s="268"/>
    </row>
    <row r="505" spans="2:15" ht="24.75" customHeight="1">
      <c r="B505" s="268" t="s">
        <v>1916</v>
      </c>
      <c r="C505" s="268"/>
      <c r="D505" s="99" t="s">
        <v>1253</v>
      </c>
      <c r="E505" s="96" t="s">
        <v>255</v>
      </c>
      <c r="F505" s="269" t="s">
        <v>160</v>
      </c>
      <c r="G505" s="269"/>
      <c r="H505" s="97" t="s">
        <v>1911</v>
      </c>
      <c r="I505" s="103">
        <v>1</v>
      </c>
      <c r="J505" s="98" t="s">
        <v>164</v>
      </c>
      <c r="N505" s="268" t="s">
        <v>1915</v>
      </c>
      <c r="O505" s="268"/>
    </row>
    <row r="506" spans="2:15" ht="36.75" customHeight="1">
      <c r="B506" s="268" t="s">
        <v>1914</v>
      </c>
      <c r="C506" s="268"/>
      <c r="D506" s="99" t="s">
        <v>1346</v>
      </c>
      <c r="E506" s="96" t="s">
        <v>255</v>
      </c>
      <c r="F506" s="269" t="s">
        <v>160</v>
      </c>
      <c r="G506" s="269"/>
      <c r="H506" s="97" t="s">
        <v>1911</v>
      </c>
      <c r="I506" s="103">
        <v>1</v>
      </c>
      <c r="J506" s="98" t="s">
        <v>164</v>
      </c>
      <c r="N506" s="268" t="s">
        <v>1913</v>
      </c>
      <c r="O506" s="268"/>
    </row>
    <row r="507" spans="2:15" ht="24.75" customHeight="1">
      <c r="B507" s="268" t="s">
        <v>1881</v>
      </c>
      <c r="C507" s="268"/>
      <c r="D507" s="99" t="s">
        <v>1880</v>
      </c>
      <c r="E507" s="96" t="s">
        <v>255</v>
      </c>
      <c r="F507" s="269" t="s">
        <v>160</v>
      </c>
      <c r="G507" s="269"/>
      <c r="H507" s="97" t="s">
        <v>1911</v>
      </c>
      <c r="I507" s="103">
        <v>1</v>
      </c>
      <c r="J507" s="98" t="s">
        <v>164</v>
      </c>
      <c r="N507" s="268" t="s">
        <v>1852</v>
      </c>
      <c r="O507" s="268"/>
    </row>
    <row r="508" spans="2:15" ht="24.75" customHeight="1">
      <c r="B508" s="268" t="s">
        <v>1912</v>
      </c>
      <c r="C508" s="268"/>
      <c r="D508" s="99" t="s">
        <v>751</v>
      </c>
      <c r="E508" s="96" t="s">
        <v>255</v>
      </c>
      <c r="F508" s="269" t="s">
        <v>160</v>
      </c>
      <c r="G508" s="269"/>
      <c r="H508" s="97" t="s">
        <v>1911</v>
      </c>
      <c r="I508" s="103">
        <v>1</v>
      </c>
      <c r="J508" s="98" t="s">
        <v>164</v>
      </c>
      <c r="N508" s="268" t="s">
        <v>1910</v>
      </c>
      <c r="O508" s="268"/>
    </row>
    <row r="509" spans="2:15" ht="24.75" customHeight="1">
      <c r="B509" s="268" t="s">
        <v>1909</v>
      </c>
      <c r="C509" s="268"/>
      <c r="D509" s="99" t="s">
        <v>1908</v>
      </c>
      <c r="E509" s="96" t="s">
        <v>255</v>
      </c>
      <c r="F509" s="269" t="s">
        <v>160</v>
      </c>
      <c r="G509" s="269"/>
      <c r="H509" s="97" t="s">
        <v>1906</v>
      </c>
      <c r="I509" s="103">
        <v>1</v>
      </c>
      <c r="J509" s="98" t="s">
        <v>245</v>
      </c>
      <c r="N509" s="268" t="s">
        <v>1907</v>
      </c>
      <c r="O509" s="268"/>
    </row>
    <row r="510" spans="2:15" ht="24.75" customHeight="1">
      <c r="B510" s="268" t="s">
        <v>1885</v>
      </c>
      <c r="C510" s="268"/>
      <c r="D510" s="99" t="s">
        <v>1884</v>
      </c>
      <c r="E510" s="96" t="s">
        <v>255</v>
      </c>
      <c r="F510" s="269" t="s">
        <v>160</v>
      </c>
      <c r="G510" s="269"/>
      <c r="H510" s="97" t="s">
        <v>1906</v>
      </c>
      <c r="I510" s="103">
        <v>1</v>
      </c>
      <c r="J510" s="98" t="s">
        <v>245</v>
      </c>
      <c r="N510" s="268" t="s">
        <v>1882</v>
      </c>
      <c r="O510" s="268"/>
    </row>
    <row r="511" spans="2:15" ht="24.75" customHeight="1">
      <c r="B511" s="268" t="s">
        <v>1889</v>
      </c>
      <c r="C511" s="268"/>
      <c r="D511" s="99" t="s">
        <v>1888</v>
      </c>
      <c r="E511" s="96" t="s">
        <v>255</v>
      </c>
      <c r="F511" s="269" t="s">
        <v>160</v>
      </c>
      <c r="G511" s="269"/>
      <c r="H511" s="97" t="s">
        <v>1906</v>
      </c>
      <c r="I511" s="103">
        <v>1</v>
      </c>
      <c r="J511" s="98" t="s">
        <v>245</v>
      </c>
      <c r="N511" s="268" t="s">
        <v>1886</v>
      </c>
      <c r="O511" s="268"/>
    </row>
    <row r="512" spans="2:15" ht="24.75" customHeight="1">
      <c r="B512" s="268" t="s">
        <v>1878</v>
      </c>
      <c r="C512" s="268"/>
      <c r="D512" s="99" t="s">
        <v>1877</v>
      </c>
      <c r="E512" s="96" t="s">
        <v>255</v>
      </c>
      <c r="F512" s="269" t="s">
        <v>160</v>
      </c>
      <c r="G512" s="269"/>
      <c r="H512" s="97" t="s">
        <v>1906</v>
      </c>
      <c r="I512" s="103">
        <v>1</v>
      </c>
      <c r="J512" s="98" t="s">
        <v>245</v>
      </c>
      <c r="N512" s="268" t="s">
        <v>1875</v>
      </c>
      <c r="O512" s="268"/>
    </row>
    <row r="513" spans="2:15" ht="12.75" customHeight="1">
      <c r="B513" s="268" t="s">
        <v>1894</v>
      </c>
      <c r="C513" s="268"/>
      <c r="D513" s="99" t="s">
        <v>1746</v>
      </c>
      <c r="E513" s="96" t="s">
        <v>273</v>
      </c>
      <c r="F513" s="269" t="s">
        <v>160</v>
      </c>
      <c r="G513" s="269"/>
      <c r="H513" s="97" t="s">
        <v>1905</v>
      </c>
      <c r="I513" s="103">
        <v>25</v>
      </c>
      <c r="J513" s="98" t="s">
        <v>245</v>
      </c>
      <c r="N513" s="268" t="s">
        <v>1846</v>
      </c>
      <c r="O513" s="268"/>
    </row>
    <row r="514" spans="2:15" ht="24.75" customHeight="1">
      <c r="B514" s="268" t="s">
        <v>1904</v>
      </c>
      <c r="C514" s="268"/>
      <c r="D514" s="99" t="s">
        <v>1903</v>
      </c>
      <c r="E514" s="96" t="s">
        <v>161</v>
      </c>
      <c r="F514" s="269" t="s">
        <v>160</v>
      </c>
      <c r="G514" s="269"/>
      <c r="H514" s="97" t="s">
        <v>1902</v>
      </c>
      <c r="I514" s="103">
        <v>27</v>
      </c>
      <c r="J514" s="98" t="s">
        <v>164</v>
      </c>
      <c r="N514" s="268" t="s">
        <v>1901</v>
      </c>
      <c r="O514" s="268"/>
    </row>
    <row r="515" spans="2:15" ht="24.75" customHeight="1">
      <c r="B515" s="268" t="s">
        <v>1854</v>
      </c>
      <c r="C515" s="268"/>
      <c r="D515" s="99" t="s">
        <v>1853</v>
      </c>
      <c r="E515" s="96" t="s">
        <v>161</v>
      </c>
      <c r="F515" s="269" t="s">
        <v>160</v>
      </c>
      <c r="G515" s="269"/>
      <c r="H515" s="97" t="s">
        <v>1900</v>
      </c>
      <c r="I515" s="103">
        <v>29</v>
      </c>
      <c r="J515" s="98" t="s">
        <v>164</v>
      </c>
      <c r="N515" s="268" t="s">
        <v>1852</v>
      </c>
      <c r="O515" s="268"/>
    </row>
    <row r="516" spans="2:15" ht="12.75" customHeight="1">
      <c r="B516" s="268" t="s">
        <v>1892</v>
      </c>
      <c r="C516" s="268"/>
      <c r="D516" s="99" t="s">
        <v>1891</v>
      </c>
      <c r="E516" s="96" t="s">
        <v>342</v>
      </c>
      <c r="F516" s="269" t="s">
        <v>160</v>
      </c>
      <c r="G516" s="269"/>
      <c r="H516" s="97" t="s">
        <v>1899</v>
      </c>
      <c r="I516" s="103">
        <v>31</v>
      </c>
      <c r="J516" s="98" t="s">
        <v>245</v>
      </c>
      <c r="N516" s="268" t="s">
        <v>1846</v>
      </c>
      <c r="O516" s="268"/>
    </row>
    <row r="517" spans="2:15" ht="12.75" customHeight="1">
      <c r="B517" s="268" t="s">
        <v>1848</v>
      </c>
      <c r="C517" s="268"/>
      <c r="D517" s="99" t="s">
        <v>1847</v>
      </c>
      <c r="E517" s="96" t="s">
        <v>342</v>
      </c>
      <c r="F517" s="269" t="s">
        <v>160</v>
      </c>
      <c r="G517" s="269"/>
      <c r="H517" s="97" t="s">
        <v>1898</v>
      </c>
      <c r="I517" s="103">
        <v>31</v>
      </c>
      <c r="J517" s="98" t="s">
        <v>249</v>
      </c>
      <c r="N517" s="268" t="s">
        <v>1846</v>
      </c>
      <c r="O517" s="268"/>
    </row>
    <row r="518" spans="2:15" ht="12.75" customHeight="1">
      <c r="B518" s="268" t="s">
        <v>1897</v>
      </c>
      <c r="C518" s="268"/>
      <c r="D518" s="99" t="s">
        <v>1896</v>
      </c>
      <c r="E518" s="96" t="s">
        <v>161</v>
      </c>
      <c r="F518" s="269" t="s">
        <v>160</v>
      </c>
      <c r="G518" s="269"/>
      <c r="H518" s="97" t="s">
        <v>1895</v>
      </c>
      <c r="I518" s="103">
        <v>34</v>
      </c>
      <c r="J518" s="98" t="s">
        <v>245</v>
      </c>
      <c r="N518" s="268" t="s">
        <v>1846</v>
      </c>
      <c r="O518" s="268"/>
    </row>
    <row r="519" spans="2:15" ht="12.75" customHeight="1">
      <c r="B519" s="268" t="s">
        <v>1894</v>
      </c>
      <c r="C519" s="268"/>
      <c r="D519" s="99" t="s">
        <v>1746</v>
      </c>
      <c r="E519" s="96" t="s">
        <v>231</v>
      </c>
      <c r="F519" s="269" t="s">
        <v>160</v>
      </c>
      <c r="G519" s="269"/>
      <c r="H519" s="97" t="s">
        <v>1893</v>
      </c>
      <c r="I519" s="103">
        <v>38</v>
      </c>
      <c r="J519" s="98" t="s">
        <v>245</v>
      </c>
      <c r="N519" s="268" t="s">
        <v>1846</v>
      </c>
      <c r="O519" s="268"/>
    </row>
    <row r="520" spans="2:15" ht="12.75" customHeight="1">
      <c r="B520" s="268" t="s">
        <v>1892</v>
      </c>
      <c r="C520" s="268"/>
      <c r="D520" s="99" t="s">
        <v>1891</v>
      </c>
      <c r="E520" s="96" t="s">
        <v>161</v>
      </c>
      <c r="F520" s="269" t="s">
        <v>160</v>
      </c>
      <c r="G520" s="269"/>
      <c r="H520" s="97" t="s">
        <v>1890</v>
      </c>
      <c r="I520" s="103">
        <v>40</v>
      </c>
      <c r="J520" s="98" t="s">
        <v>245</v>
      </c>
      <c r="N520" s="268" t="s">
        <v>1846</v>
      </c>
      <c r="O520" s="268"/>
    </row>
    <row r="521" spans="2:15" ht="24.75" customHeight="1">
      <c r="B521" s="268" t="s">
        <v>1889</v>
      </c>
      <c r="C521" s="268"/>
      <c r="D521" s="99" t="s">
        <v>1888</v>
      </c>
      <c r="E521" s="96" t="s">
        <v>456</v>
      </c>
      <c r="F521" s="269" t="s">
        <v>167</v>
      </c>
      <c r="G521" s="269"/>
      <c r="H521" s="97" t="s">
        <v>1887</v>
      </c>
      <c r="I521" s="98" t="s">
        <v>165</v>
      </c>
      <c r="J521" s="98" t="s">
        <v>203</v>
      </c>
      <c r="N521" s="268" t="s">
        <v>1886</v>
      </c>
      <c r="O521" s="268"/>
    </row>
    <row r="522" spans="2:15" ht="24.75" customHeight="1">
      <c r="B522" s="268" t="s">
        <v>1885</v>
      </c>
      <c r="C522" s="268"/>
      <c r="D522" s="99" t="s">
        <v>1884</v>
      </c>
      <c r="E522" s="96" t="s">
        <v>168</v>
      </c>
      <c r="F522" s="269" t="s">
        <v>167</v>
      </c>
      <c r="G522" s="269"/>
      <c r="H522" s="97" t="s">
        <v>1883</v>
      </c>
      <c r="I522" s="98" t="s">
        <v>165</v>
      </c>
      <c r="J522" s="98" t="s">
        <v>164</v>
      </c>
      <c r="N522" s="268" t="s">
        <v>1882</v>
      </c>
      <c r="O522" s="268"/>
    </row>
    <row r="523" spans="2:15" ht="24.75" customHeight="1">
      <c r="B523" s="268" t="s">
        <v>1881</v>
      </c>
      <c r="C523" s="268"/>
      <c r="D523" s="99" t="s">
        <v>1880</v>
      </c>
      <c r="E523" s="96" t="s">
        <v>168</v>
      </c>
      <c r="F523" s="269" t="s">
        <v>167</v>
      </c>
      <c r="G523" s="269"/>
      <c r="H523" s="97" t="s">
        <v>1879</v>
      </c>
      <c r="I523" s="98" t="s">
        <v>165</v>
      </c>
      <c r="J523" s="98" t="s">
        <v>164</v>
      </c>
      <c r="N523" s="268" t="s">
        <v>1852</v>
      </c>
      <c r="O523" s="268"/>
    </row>
    <row r="524" spans="2:15" ht="24.75" customHeight="1">
      <c r="B524" s="268" t="s">
        <v>1878</v>
      </c>
      <c r="C524" s="268"/>
      <c r="D524" s="99" t="s">
        <v>1877</v>
      </c>
      <c r="E524" s="96" t="s">
        <v>456</v>
      </c>
      <c r="F524" s="269" t="s">
        <v>167</v>
      </c>
      <c r="G524" s="269"/>
      <c r="H524" s="97" t="s">
        <v>1876</v>
      </c>
      <c r="I524" s="98" t="s">
        <v>512</v>
      </c>
      <c r="J524" s="98" t="s">
        <v>348</v>
      </c>
      <c r="N524" s="268" t="s">
        <v>1875</v>
      </c>
      <c r="O524" s="268"/>
    </row>
    <row r="525" spans="2:15" ht="24.75" customHeight="1">
      <c r="B525" s="268" t="s">
        <v>1865</v>
      </c>
      <c r="C525" s="268"/>
      <c r="D525" s="99" t="s">
        <v>1349</v>
      </c>
      <c r="E525" s="96" t="s">
        <v>144</v>
      </c>
      <c r="F525" s="269" t="s">
        <v>160</v>
      </c>
      <c r="G525" s="269"/>
      <c r="H525" s="97" t="s">
        <v>508</v>
      </c>
      <c r="J525" s="98" t="s">
        <v>164</v>
      </c>
      <c r="N525" s="268" t="s">
        <v>1863</v>
      </c>
      <c r="O525" s="268"/>
    </row>
    <row r="526" spans="2:15" ht="24.75" customHeight="1">
      <c r="B526" s="268" t="s">
        <v>1865</v>
      </c>
      <c r="C526" s="268"/>
      <c r="D526" s="99" t="s">
        <v>1349</v>
      </c>
      <c r="E526" s="96" t="s">
        <v>161</v>
      </c>
      <c r="F526" s="269" t="s">
        <v>160</v>
      </c>
      <c r="G526" s="269"/>
      <c r="H526" s="97" t="s">
        <v>1874</v>
      </c>
      <c r="J526" s="98" t="s">
        <v>245</v>
      </c>
      <c r="N526" s="268" t="s">
        <v>1863</v>
      </c>
      <c r="O526" s="268"/>
    </row>
    <row r="527" spans="2:15" ht="24.75" customHeight="1">
      <c r="B527" s="268" t="s">
        <v>1865</v>
      </c>
      <c r="C527" s="268"/>
      <c r="D527" s="99" t="s">
        <v>1349</v>
      </c>
      <c r="E527" s="96" t="s">
        <v>231</v>
      </c>
      <c r="F527" s="269" t="s">
        <v>160</v>
      </c>
      <c r="G527" s="269"/>
      <c r="H527" s="97" t="s">
        <v>1873</v>
      </c>
      <c r="J527" s="98" t="s">
        <v>245</v>
      </c>
      <c r="N527" s="268" t="s">
        <v>1863</v>
      </c>
      <c r="O527" s="268"/>
    </row>
    <row r="528" spans="2:15" ht="24.75" customHeight="1">
      <c r="B528" s="268" t="s">
        <v>1865</v>
      </c>
      <c r="C528" s="268"/>
      <c r="D528" s="99" t="s">
        <v>1349</v>
      </c>
      <c r="E528" s="96" t="s">
        <v>456</v>
      </c>
      <c r="F528" s="269" t="s">
        <v>160</v>
      </c>
      <c r="G528" s="269"/>
      <c r="H528" s="97" t="s">
        <v>1872</v>
      </c>
      <c r="J528" s="98" t="s">
        <v>245</v>
      </c>
      <c r="N528" s="268" t="s">
        <v>1863</v>
      </c>
      <c r="O528" s="268"/>
    </row>
    <row r="529" spans="2:15" ht="24.75" customHeight="1">
      <c r="B529" s="268" t="s">
        <v>1865</v>
      </c>
      <c r="C529" s="268"/>
      <c r="D529" s="99" t="s">
        <v>1349</v>
      </c>
      <c r="E529" s="96" t="s">
        <v>150</v>
      </c>
      <c r="F529" s="269" t="s">
        <v>160</v>
      </c>
      <c r="G529" s="269"/>
      <c r="H529" s="97" t="s">
        <v>315</v>
      </c>
      <c r="J529" s="98" t="s">
        <v>245</v>
      </c>
      <c r="N529" s="268" t="s">
        <v>1863</v>
      </c>
      <c r="O529" s="268"/>
    </row>
    <row r="530" spans="2:15" ht="24.75" customHeight="1">
      <c r="B530" s="268" t="s">
        <v>1858</v>
      </c>
      <c r="C530" s="268"/>
      <c r="D530" s="99" t="s">
        <v>1857</v>
      </c>
      <c r="E530" s="96" t="s">
        <v>147</v>
      </c>
      <c r="F530" s="269" t="s">
        <v>160</v>
      </c>
      <c r="G530" s="269"/>
      <c r="H530" s="97" t="s">
        <v>1871</v>
      </c>
      <c r="J530" s="98" t="s">
        <v>245</v>
      </c>
      <c r="N530" s="268" t="s">
        <v>1855</v>
      </c>
      <c r="O530" s="268"/>
    </row>
    <row r="531" spans="2:15" ht="24.75" customHeight="1">
      <c r="B531" s="268" t="s">
        <v>1858</v>
      </c>
      <c r="C531" s="268"/>
      <c r="D531" s="99" t="s">
        <v>1857</v>
      </c>
      <c r="E531" s="96" t="s">
        <v>199</v>
      </c>
      <c r="F531" s="269" t="s">
        <v>160</v>
      </c>
      <c r="G531" s="269"/>
      <c r="H531" s="97" t="s">
        <v>1870</v>
      </c>
      <c r="J531" s="98" t="s">
        <v>245</v>
      </c>
      <c r="N531" s="268" t="s">
        <v>1855</v>
      </c>
      <c r="O531" s="268"/>
    </row>
    <row r="532" spans="2:15" ht="24.75" customHeight="1">
      <c r="B532" s="268" t="s">
        <v>1858</v>
      </c>
      <c r="C532" s="268"/>
      <c r="D532" s="99" t="s">
        <v>1857</v>
      </c>
      <c r="E532" s="96" t="s">
        <v>221</v>
      </c>
      <c r="F532" s="269" t="s">
        <v>160</v>
      </c>
      <c r="G532" s="269"/>
      <c r="H532" s="97" t="s">
        <v>1869</v>
      </c>
      <c r="J532" s="98" t="s">
        <v>245</v>
      </c>
      <c r="N532" s="268" t="s">
        <v>1855</v>
      </c>
      <c r="O532" s="268"/>
    </row>
    <row r="533" spans="2:15" ht="24.75" customHeight="1">
      <c r="B533" s="268" t="s">
        <v>1858</v>
      </c>
      <c r="C533" s="268"/>
      <c r="D533" s="99" t="s">
        <v>1857</v>
      </c>
      <c r="E533" s="96" t="s">
        <v>144</v>
      </c>
      <c r="F533" s="269" t="s">
        <v>160</v>
      </c>
      <c r="G533" s="269"/>
      <c r="H533" s="97" t="s">
        <v>1868</v>
      </c>
      <c r="J533" s="98" t="s">
        <v>245</v>
      </c>
      <c r="N533" s="268" t="s">
        <v>1855</v>
      </c>
      <c r="O533" s="268"/>
    </row>
    <row r="534" spans="2:15" ht="24.75" customHeight="1">
      <c r="B534" s="268" t="s">
        <v>1858</v>
      </c>
      <c r="C534" s="268"/>
      <c r="D534" s="99" t="s">
        <v>1857</v>
      </c>
      <c r="E534" s="96" t="s">
        <v>150</v>
      </c>
      <c r="F534" s="269" t="s">
        <v>160</v>
      </c>
      <c r="G534" s="269"/>
      <c r="H534" s="97" t="s">
        <v>1867</v>
      </c>
      <c r="J534" s="98" t="s">
        <v>245</v>
      </c>
      <c r="N534" s="268" t="s">
        <v>1855</v>
      </c>
      <c r="O534" s="268"/>
    </row>
    <row r="535" spans="2:15" ht="24.75" customHeight="1">
      <c r="B535" s="268" t="s">
        <v>1865</v>
      </c>
      <c r="C535" s="268"/>
      <c r="D535" s="99" t="s">
        <v>1349</v>
      </c>
      <c r="E535" s="96" t="s">
        <v>485</v>
      </c>
      <c r="F535" s="269" t="s">
        <v>160</v>
      </c>
      <c r="G535" s="269"/>
      <c r="H535" s="97" t="s">
        <v>1866</v>
      </c>
      <c r="J535" s="98" t="s">
        <v>249</v>
      </c>
      <c r="N535" s="268" t="s">
        <v>1863</v>
      </c>
      <c r="O535" s="268"/>
    </row>
    <row r="536" spans="2:15" ht="24.75" customHeight="1">
      <c r="B536" s="268" t="s">
        <v>1865</v>
      </c>
      <c r="C536" s="268"/>
      <c r="D536" s="99" t="s">
        <v>1349</v>
      </c>
      <c r="E536" s="96" t="s">
        <v>215</v>
      </c>
      <c r="F536" s="269" t="s">
        <v>160</v>
      </c>
      <c r="G536" s="269"/>
      <c r="H536" s="97" t="s">
        <v>1864</v>
      </c>
      <c r="J536" s="98" t="s">
        <v>249</v>
      </c>
      <c r="N536" s="268" t="s">
        <v>1863</v>
      </c>
      <c r="O536" s="268"/>
    </row>
    <row r="537" spans="2:15" ht="24.75" customHeight="1">
      <c r="B537" s="268" t="s">
        <v>1858</v>
      </c>
      <c r="C537" s="268"/>
      <c r="D537" s="99" t="s">
        <v>1857</v>
      </c>
      <c r="E537" s="96" t="s">
        <v>342</v>
      </c>
      <c r="F537" s="269" t="s">
        <v>160</v>
      </c>
      <c r="G537" s="269"/>
      <c r="H537" s="97" t="s">
        <v>1862</v>
      </c>
      <c r="J537" s="98" t="s">
        <v>249</v>
      </c>
      <c r="N537" s="268" t="s">
        <v>1855</v>
      </c>
      <c r="O537" s="268"/>
    </row>
    <row r="538" spans="2:15" ht="24.75" customHeight="1">
      <c r="B538" s="268" t="s">
        <v>1858</v>
      </c>
      <c r="C538" s="268"/>
      <c r="D538" s="99" t="s">
        <v>1857</v>
      </c>
      <c r="E538" s="96" t="s">
        <v>321</v>
      </c>
      <c r="F538" s="269" t="s">
        <v>160</v>
      </c>
      <c r="G538" s="269"/>
      <c r="H538" s="97" t="s">
        <v>1861</v>
      </c>
      <c r="J538" s="98" t="s">
        <v>249</v>
      </c>
      <c r="N538" s="268" t="s">
        <v>1855</v>
      </c>
      <c r="O538" s="268"/>
    </row>
    <row r="539" spans="2:15" ht="24.75" customHeight="1">
      <c r="B539" s="268" t="s">
        <v>1858</v>
      </c>
      <c r="C539" s="268"/>
      <c r="D539" s="99" t="s">
        <v>1857</v>
      </c>
      <c r="E539" s="96" t="s">
        <v>168</v>
      </c>
      <c r="F539" s="269" t="s">
        <v>160</v>
      </c>
      <c r="G539" s="269"/>
      <c r="H539" s="97" t="s">
        <v>1860</v>
      </c>
      <c r="J539" s="98" t="s">
        <v>249</v>
      </c>
      <c r="N539" s="268" t="s">
        <v>1855</v>
      </c>
      <c r="O539" s="268"/>
    </row>
    <row r="540" spans="2:15" ht="24.75" customHeight="1">
      <c r="B540" s="268" t="s">
        <v>1858</v>
      </c>
      <c r="C540" s="268"/>
      <c r="D540" s="99" t="s">
        <v>1857</v>
      </c>
      <c r="E540" s="96" t="s">
        <v>273</v>
      </c>
      <c r="F540" s="269" t="s">
        <v>160</v>
      </c>
      <c r="G540" s="269"/>
      <c r="H540" s="97" t="s">
        <v>1859</v>
      </c>
      <c r="J540" s="98" t="s">
        <v>240</v>
      </c>
      <c r="N540" s="268" t="s">
        <v>1855</v>
      </c>
      <c r="O540" s="268"/>
    </row>
    <row r="541" spans="2:15" ht="24.75" customHeight="1">
      <c r="B541" s="268" t="s">
        <v>1858</v>
      </c>
      <c r="C541" s="268"/>
      <c r="D541" s="99" t="s">
        <v>1857</v>
      </c>
      <c r="E541" s="96" t="s">
        <v>304</v>
      </c>
      <c r="F541" s="269" t="s">
        <v>160</v>
      </c>
      <c r="G541" s="269"/>
      <c r="H541" s="97" t="s">
        <v>1856</v>
      </c>
      <c r="J541" s="98" t="s">
        <v>240</v>
      </c>
      <c r="N541" s="268" t="s">
        <v>1855</v>
      </c>
      <c r="O541" s="268"/>
    </row>
    <row r="542" spans="2:15" ht="24.75" customHeight="1">
      <c r="B542" s="268" t="s">
        <v>1854</v>
      </c>
      <c r="C542" s="268"/>
      <c r="D542" s="99" t="s">
        <v>1853</v>
      </c>
      <c r="E542" s="96" t="s">
        <v>231</v>
      </c>
      <c r="F542" s="269" t="s">
        <v>160</v>
      </c>
      <c r="G542" s="269"/>
      <c r="H542" s="97" t="s">
        <v>230</v>
      </c>
      <c r="N542" s="268" t="s">
        <v>1852</v>
      </c>
      <c r="O542" s="268"/>
    </row>
    <row r="543" spans="2:15" ht="24.75" customHeight="1">
      <c r="B543" s="268" t="s">
        <v>1851</v>
      </c>
      <c r="C543" s="268"/>
      <c r="D543" s="99" t="s">
        <v>1850</v>
      </c>
      <c r="E543" s="96" t="s">
        <v>276</v>
      </c>
      <c r="F543" s="269" t="s">
        <v>160</v>
      </c>
      <c r="G543" s="269"/>
      <c r="H543" s="97" t="s">
        <v>19</v>
      </c>
      <c r="N543" s="268" t="s">
        <v>1849</v>
      </c>
      <c r="O543" s="268"/>
    </row>
    <row r="544" spans="2:15" ht="12.75" customHeight="1">
      <c r="B544" s="268" t="s">
        <v>1848</v>
      </c>
      <c r="C544" s="268"/>
      <c r="D544" s="99" t="s">
        <v>1847</v>
      </c>
      <c r="E544" s="96" t="s">
        <v>161</v>
      </c>
      <c r="F544" s="269" t="s">
        <v>160</v>
      </c>
      <c r="G544" s="269"/>
      <c r="H544" s="97" t="s">
        <v>19</v>
      </c>
      <c r="N544" s="268" t="s">
        <v>1846</v>
      </c>
      <c r="O544" s="268"/>
    </row>
    <row r="545" spans="2:15" ht="24.75" customHeight="1">
      <c r="B545" s="268" t="s">
        <v>1845</v>
      </c>
      <c r="C545" s="268"/>
      <c r="D545" s="99" t="s">
        <v>1844</v>
      </c>
      <c r="E545" s="96" t="s">
        <v>150</v>
      </c>
      <c r="F545" s="269" t="s">
        <v>160</v>
      </c>
      <c r="G545" s="269"/>
      <c r="H545" s="97" t="s">
        <v>19</v>
      </c>
      <c r="N545" s="268" t="s">
        <v>1843</v>
      </c>
      <c r="O545" s="268"/>
    </row>
    <row r="546" spans="2:15" ht="24.75" customHeight="1">
      <c r="B546" s="268" t="s">
        <v>1845</v>
      </c>
      <c r="C546" s="268"/>
      <c r="D546" s="99" t="s">
        <v>1844</v>
      </c>
      <c r="E546" s="96" t="s">
        <v>152</v>
      </c>
      <c r="F546" s="269" t="s">
        <v>160</v>
      </c>
      <c r="G546" s="269"/>
      <c r="H546" s="97" t="s">
        <v>19</v>
      </c>
      <c r="N546" s="268" t="s">
        <v>1843</v>
      </c>
      <c r="O546" s="268"/>
    </row>
    <row r="547" spans="2:15" ht="12.75" customHeight="1">
      <c r="B547" s="268" t="s">
        <v>1842</v>
      </c>
      <c r="C547" s="268"/>
      <c r="D547" s="99" t="s">
        <v>1841</v>
      </c>
      <c r="E547" s="96" t="s">
        <v>326</v>
      </c>
      <c r="F547" s="269" t="s">
        <v>160</v>
      </c>
      <c r="G547" s="269"/>
      <c r="H547" s="97" t="s">
        <v>19</v>
      </c>
      <c r="N547" s="268" t="s">
        <v>1840</v>
      </c>
      <c r="O547" s="268"/>
    </row>
    <row r="548" spans="2:15" ht="11.25" customHeight="1">
      <c r="B548" s="95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</row>
    <row r="549" spans="2:3" ht="12.75" customHeight="1">
      <c r="B549" s="94" t="s">
        <v>38</v>
      </c>
      <c r="C549" s="94"/>
    </row>
    <row r="550" spans="2:11" ht="12.75" customHeight="1">
      <c r="B550" s="93" t="s">
        <v>39</v>
      </c>
      <c r="K550" s="94" t="s">
        <v>40</v>
      </c>
    </row>
    <row r="551" ht="11.25" customHeight="1"/>
    <row r="552" ht="11.25" customHeight="1"/>
    <row r="553" spans="2:11" ht="12.75" customHeight="1">
      <c r="B553" s="94" t="s">
        <v>53</v>
      </c>
      <c r="C553" s="94"/>
      <c r="K553" s="94" t="s">
        <v>42</v>
      </c>
    </row>
    <row r="554" s="93" customFormat="1" ht="11.25" customHeight="1">
      <c r="B554" s="93" t="s">
        <v>39</v>
      </c>
    </row>
    <row r="555" ht="11.25" customHeight="1"/>
    <row r="556" spans="7:14" ht="11.25" customHeight="1">
      <c r="G556" s="270" t="s">
        <v>195</v>
      </c>
      <c r="H556" s="270"/>
      <c r="I556" s="270"/>
      <c r="J556" s="270"/>
      <c r="K556" s="270"/>
      <c r="L556" s="270"/>
      <c r="M556" s="270"/>
      <c r="N556" s="270"/>
    </row>
    <row r="557" spans="7:14" ht="11.25" customHeight="1">
      <c r="G557" s="270"/>
      <c r="H557" s="270"/>
      <c r="I557" s="270"/>
      <c r="J557" s="270"/>
      <c r="K557" s="270"/>
      <c r="L557" s="270"/>
      <c r="M557" s="270"/>
      <c r="N557" s="270"/>
    </row>
    <row r="558" spans="7:14" ht="11.25" customHeight="1">
      <c r="G558" s="270"/>
      <c r="H558" s="270"/>
      <c r="I558" s="270"/>
      <c r="J558" s="270"/>
      <c r="K558" s="270"/>
      <c r="L558" s="270"/>
      <c r="M558" s="270"/>
      <c r="N558" s="270"/>
    </row>
    <row r="559" spans="7:14" ht="11.25" customHeight="1">
      <c r="G559" s="270"/>
      <c r="H559" s="270"/>
      <c r="I559" s="270"/>
      <c r="J559" s="270"/>
      <c r="K559" s="270"/>
      <c r="L559" s="270"/>
      <c r="M559" s="270"/>
      <c r="N559" s="270"/>
    </row>
    <row r="560" spans="7:14" ht="11.25" customHeight="1">
      <c r="G560" s="270"/>
      <c r="H560" s="270"/>
      <c r="I560" s="270"/>
      <c r="J560" s="270"/>
      <c r="K560" s="270"/>
      <c r="L560" s="270"/>
      <c r="M560" s="270"/>
      <c r="N560" s="270"/>
    </row>
    <row r="561" spans="7:14" ht="11.25" customHeight="1">
      <c r="G561" s="270"/>
      <c r="H561" s="270"/>
      <c r="I561" s="270"/>
      <c r="J561" s="270"/>
      <c r="K561" s="270"/>
      <c r="L561" s="270"/>
      <c r="M561" s="270"/>
      <c r="N561" s="270"/>
    </row>
    <row r="562" ht="11.25" customHeight="1"/>
    <row r="563" spans="7:14" ht="11.25" customHeight="1">
      <c r="G563" s="271" t="s">
        <v>194</v>
      </c>
      <c r="H563" s="271"/>
      <c r="I563" s="271"/>
      <c r="J563" s="271"/>
      <c r="K563" s="271"/>
      <c r="L563" s="271"/>
      <c r="M563" s="271"/>
      <c r="N563" s="271"/>
    </row>
    <row r="564" spans="7:14" ht="11.25" customHeight="1">
      <c r="G564" s="271"/>
      <c r="H564" s="271"/>
      <c r="I564" s="271"/>
      <c r="J564" s="271"/>
      <c r="K564" s="271"/>
      <c r="L564" s="271"/>
      <c r="M564" s="271"/>
      <c r="N564" s="271"/>
    </row>
    <row r="565" spans="1:15" ht="15.75" customHeight="1">
      <c r="A565" s="272" t="s">
        <v>193</v>
      </c>
      <c r="B565" s="272"/>
      <c r="C565" s="272"/>
      <c r="D565" s="272"/>
      <c r="E565" s="272"/>
      <c r="F565" s="272"/>
      <c r="G565" s="272"/>
      <c r="H565" s="272"/>
      <c r="I565" s="272"/>
      <c r="J565" s="272"/>
      <c r="K565" s="272"/>
      <c r="L565" s="272"/>
      <c r="M565" s="272"/>
      <c r="N565" s="272"/>
      <c r="O565" s="272"/>
    </row>
    <row r="566" spans="1:15" s="93" customFormat="1" ht="15.75" customHeight="1">
      <c r="A566" s="273" t="s">
        <v>18</v>
      </c>
      <c r="B566" s="273"/>
      <c r="C566" s="273"/>
      <c r="D566" s="273"/>
      <c r="E566" s="273"/>
      <c r="F566" s="273"/>
      <c r="G566" s="273"/>
      <c r="H566" s="273"/>
      <c r="I566" s="273"/>
      <c r="J566" s="273"/>
      <c r="K566" s="273"/>
      <c r="L566" s="273"/>
      <c r="M566" s="273"/>
      <c r="N566" s="273"/>
      <c r="O566" s="273"/>
    </row>
    <row r="567" s="93" customFormat="1" ht="4.5" customHeight="1"/>
    <row r="568" spans="2:15" s="94" customFormat="1" ht="24.75" customHeight="1">
      <c r="B568" s="274" t="s">
        <v>191</v>
      </c>
      <c r="C568" s="274"/>
      <c r="D568" s="105" t="s">
        <v>190</v>
      </c>
      <c r="E568" s="104" t="s">
        <v>189</v>
      </c>
      <c r="F568" s="274" t="s">
        <v>188</v>
      </c>
      <c r="G568" s="274"/>
      <c r="H568" s="104" t="s">
        <v>187</v>
      </c>
      <c r="I568" s="104" t="s">
        <v>186</v>
      </c>
      <c r="J568" s="104" t="s">
        <v>185</v>
      </c>
      <c r="K568" s="104" t="s">
        <v>184</v>
      </c>
      <c r="L568" s="104" t="s">
        <v>183</v>
      </c>
      <c r="M568" s="104" t="s">
        <v>182</v>
      </c>
      <c r="N568" s="274" t="s">
        <v>181</v>
      </c>
      <c r="O568" s="274"/>
    </row>
    <row r="569" spans="2:15" ht="12.75" customHeight="1">
      <c r="B569" s="268" t="s">
        <v>1790</v>
      </c>
      <c r="C569" s="268"/>
      <c r="D569" s="99" t="s">
        <v>536</v>
      </c>
      <c r="E569" s="96" t="s">
        <v>205</v>
      </c>
      <c r="F569" s="269" t="s">
        <v>160</v>
      </c>
      <c r="G569" s="269"/>
      <c r="H569" s="97" t="s">
        <v>1839</v>
      </c>
      <c r="I569" s="103">
        <v>1</v>
      </c>
      <c r="J569" s="98" t="s">
        <v>203</v>
      </c>
      <c r="K569" s="102">
        <v>40</v>
      </c>
      <c r="N569" s="268" t="s">
        <v>1767</v>
      </c>
      <c r="O569" s="268"/>
    </row>
    <row r="570" spans="2:15" ht="12.75" customHeight="1">
      <c r="B570" s="268" t="s">
        <v>1793</v>
      </c>
      <c r="C570" s="268"/>
      <c r="D570" s="99" t="s">
        <v>1792</v>
      </c>
      <c r="E570" s="96" t="s">
        <v>205</v>
      </c>
      <c r="F570" s="269" t="s">
        <v>160</v>
      </c>
      <c r="G570" s="269"/>
      <c r="H570" s="97" t="s">
        <v>1838</v>
      </c>
      <c r="I570" s="103">
        <v>3</v>
      </c>
      <c r="J570" s="98" t="s">
        <v>203</v>
      </c>
      <c r="K570" s="102">
        <v>33</v>
      </c>
      <c r="N570" s="268" t="s">
        <v>1767</v>
      </c>
      <c r="O570" s="268"/>
    </row>
    <row r="571" spans="2:15" ht="12.75" customHeight="1">
      <c r="B571" s="268" t="s">
        <v>1837</v>
      </c>
      <c r="C571" s="268"/>
      <c r="D571" s="99" t="s">
        <v>1836</v>
      </c>
      <c r="E571" s="96" t="s">
        <v>144</v>
      </c>
      <c r="F571" s="269" t="s">
        <v>160</v>
      </c>
      <c r="G571" s="269"/>
      <c r="H571" s="97" t="s">
        <v>965</v>
      </c>
      <c r="I571" s="103">
        <v>2</v>
      </c>
      <c r="J571" s="98" t="s">
        <v>164</v>
      </c>
      <c r="K571" s="102">
        <v>26</v>
      </c>
      <c r="N571" s="268" t="s">
        <v>1828</v>
      </c>
      <c r="O571" s="268"/>
    </row>
    <row r="572" spans="2:15" ht="12.75" customHeight="1">
      <c r="B572" s="268" t="s">
        <v>1756</v>
      </c>
      <c r="C572" s="268"/>
      <c r="D572" s="99" t="s">
        <v>1755</v>
      </c>
      <c r="E572" s="96" t="s">
        <v>273</v>
      </c>
      <c r="F572" s="269" t="s">
        <v>160</v>
      </c>
      <c r="G572" s="269"/>
      <c r="H572" s="97" t="s">
        <v>1835</v>
      </c>
      <c r="I572" s="103">
        <v>2</v>
      </c>
      <c r="J572" s="98" t="s">
        <v>164</v>
      </c>
      <c r="K572" s="102">
        <v>26</v>
      </c>
      <c r="N572" s="268" t="s">
        <v>1754</v>
      </c>
      <c r="O572" s="268"/>
    </row>
    <row r="573" spans="2:15" ht="12.75" customHeight="1">
      <c r="B573" s="268" t="s">
        <v>1834</v>
      </c>
      <c r="C573" s="268"/>
      <c r="D573" s="99" t="s">
        <v>1833</v>
      </c>
      <c r="E573" s="96" t="s">
        <v>634</v>
      </c>
      <c r="F573" s="269" t="s">
        <v>160</v>
      </c>
      <c r="G573" s="269"/>
      <c r="H573" s="97" t="s">
        <v>1832</v>
      </c>
      <c r="I573" s="103">
        <v>3</v>
      </c>
      <c r="J573" s="98" t="s">
        <v>164</v>
      </c>
      <c r="K573" s="102">
        <v>23</v>
      </c>
      <c r="M573" s="96" t="s">
        <v>678</v>
      </c>
      <c r="N573" s="268" t="s">
        <v>1831</v>
      </c>
      <c r="O573" s="268"/>
    </row>
    <row r="574" spans="2:15" ht="12.75" customHeight="1">
      <c r="B574" s="268" t="s">
        <v>1830</v>
      </c>
      <c r="C574" s="268"/>
      <c r="D574" s="99" t="s">
        <v>1829</v>
      </c>
      <c r="E574" s="96" t="s">
        <v>144</v>
      </c>
      <c r="F574" s="269" t="s">
        <v>160</v>
      </c>
      <c r="G574" s="269"/>
      <c r="H574" s="97" t="s">
        <v>965</v>
      </c>
      <c r="I574" s="103">
        <v>4</v>
      </c>
      <c r="J574" s="98" t="s">
        <v>164</v>
      </c>
      <c r="K574" s="102">
        <v>21</v>
      </c>
      <c r="N574" s="268" t="s">
        <v>1828</v>
      </c>
      <c r="O574" s="268"/>
    </row>
    <row r="575" spans="2:15" ht="12.75" customHeight="1">
      <c r="B575" s="268" t="s">
        <v>1827</v>
      </c>
      <c r="C575" s="268"/>
      <c r="D575" s="99" t="s">
        <v>1453</v>
      </c>
      <c r="E575" s="96" t="s">
        <v>634</v>
      </c>
      <c r="F575" s="269" t="s">
        <v>160</v>
      </c>
      <c r="G575" s="269"/>
      <c r="H575" s="97" t="s">
        <v>1826</v>
      </c>
      <c r="I575" s="103">
        <v>4</v>
      </c>
      <c r="J575" s="98" t="s">
        <v>164</v>
      </c>
      <c r="K575" s="102">
        <v>21</v>
      </c>
      <c r="M575" s="96" t="s">
        <v>172</v>
      </c>
      <c r="N575" s="268" t="s">
        <v>1814</v>
      </c>
      <c r="O575" s="268"/>
    </row>
    <row r="576" spans="2:15" ht="12.75" customHeight="1">
      <c r="B576" s="268" t="s">
        <v>1825</v>
      </c>
      <c r="C576" s="268"/>
      <c r="D576" s="99" t="s">
        <v>1824</v>
      </c>
      <c r="E576" s="96" t="s">
        <v>432</v>
      </c>
      <c r="F576" s="269" t="s">
        <v>160</v>
      </c>
      <c r="G576" s="269"/>
      <c r="H576" s="97" t="s">
        <v>1823</v>
      </c>
      <c r="I576" s="103">
        <v>5</v>
      </c>
      <c r="J576" s="98" t="s">
        <v>164</v>
      </c>
      <c r="K576" s="102">
        <v>20</v>
      </c>
      <c r="N576" s="268" t="s">
        <v>1811</v>
      </c>
      <c r="O576" s="268"/>
    </row>
    <row r="577" spans="2:15" ht="12.75" customHeight="1">
      <c r="B577" s="268" t="s">
        <v>1822</v>
      </c>
      <c r="C577" s="268"/>
      <c r="D577" s="99" t="s">
        <v>1346</v>
      </c>
      <c r="E577" s="96" t="s">
        <v>722</v>
      </c>
      <c r="F577" s="269" t="s">
        <v>160</v>
      </c>
      <c r="G577" s="269"/>
      <c r="H577" s="97" t="s">
        <v>1821</v>
      </c>
      <c r="I577" s="103">
        <v>6</v>
      </c>
      <c r="J577" s="98" t="s">
        <v>245</v>
      </c>
      <c r="K577" s="102">
        <v>19</v>
      </c>
      <c r="N577" s="268" t="s">
        <v>1820</v>
      </c>
      <c r="O577" s="268"/>
    </row>
    <row r="578" spans="2:15" ht="24.75" customHeight="1">
      <c r="B578" s="268" t="s">
        <v>1784</v>
      </c>
      <c r="C578" s="268"/>
      <c r="D578" s="99" t="s">
        <v>1388</v>
      </c>
      <c r="E578" s="96" t="s">
        <v>205</v>
      </c>
      <c r="F578" s="269" t="s">
        <v>160</v>
      </c>
      <c r="G578" s="269"/>
      <c r="H578" s="97" t="s">
        <v>1819</v>
      </c>
      <c r="I578" s="103">
        <v>7</v>
      </c>
      <c r="J578" s="98" t="s">
        <v>164</v>
      </c>
      <c r="K578" s="102">
        <v>18</v>
      </c>
      <c r="M578" s="96" t="s">
        <v>678</v>
      </c>
      <c r="N578" s="268" t="s">
        <v>1782</v>
      </c>
      <c r="O578" s="268"/>
    </row>
    <row r="579" spans="2:15" ht="12.75" customHeight="1">
      <c r="B579" s="268" t="s">
        <v>1788</v>
      </c>
      <c r="C579" s="268"/>
      <c r="D579" s="99" t="s">
        <v>1787</v>
      </c>
      <c r="E579" s="96" t="s">
        <v>485</v>
      </c>
      <c r="F579" s="269" t="s">
        <v>160</v>
      </c>
      <c r="G579" s="269"/>
      <c r="H579" s="97" t="s">
        <v>1818</v>
      </c>
      <c r="I579" s="103">
        <v>7</v>
      </c>
      <c r="J579" s="98" t="s">
        <v>245</v>
      </c>
      <c r="K579" s="102">
        <v>18</v>
      </c>
      <c r="M579" s="96" t="s">
        <v>172</v>
      </c>
      <c r="N579" s="268" t="s">
        <v>1745</v>
      </c>
      <c r="O579" s="268"/>
    </row>
    <row r="580" spans="2:15" ht="12.75" customHeight="1">
      <c r="B580" s="268" t="s">
        <v>1817</v>
      </c>
      <c r="C580" s="268"/>
      <c r="D580" s="99" t="s">
        <v>1816</v>
      </c>
      <c r="E580" s="96" t="s">
        <v>634</v>
      </c>
      <c r="F580" s="269" t="s">
        <v>160</v>
      </c>
      <c r="G580" s="269"/>
      <c r="H580" s="97" t="s">
        <v>1815</v>
      </c>
      <c r="I580" s="103">
        <v>7</v>
      </c>
      <c r="J580" s="98" t="s">
        <v>245</v>
      </c>
      <c r="K580" s="102">
        <v>18</v>
      </c>
      <c r="M580" s="96" t="s">
        <v>172</v>
      </c>
      <c r="N580" s="268" t="s">
        <v>1814</v>
      </c>
      <c r="O580" s="268"/>
    </row>
    <row r="581" spans="2:15" ht="12.75" customHeight="1">
      <c r="B581" s="268" t="s">
        <v>1813</v>
      </c>
      <c r="C581" s="268"/>
      <c r="D581" s="99" t="s">
        <v>1407</v>
      </c>
      <c r="E581" s="96" t="s">
        <v>634</v>
      </c>
      <c r="F581" s="269" t="s">
        <v>160</v>
      </c>
      <c r="G581" s="269"/>
      <c r="H581" s="97" t="s">
        <v>1812</v>
      </c>
      <c r="I581" s="103">
        <v>8</v>
      </c>
      <c r="J581" s="98" t="s">
        <v>245</v>
      </c>
      <c r="K581" s="102">
        <v>17</v>
      </c>
      <c r="N581" s="268" t="s">
        <v>1811</v>
      </c>
      <c r="O581" s="268"/>
    </row>
    <row r="582" spans="2:15" ht="24.75" customHeight="1">
      <c r="B582" s="268" t="s">
        <v>1752</v>
      </c>
      <c r="C582" s="268"/>
      <c r="D582" s="99" t="s">
        <v>1751</v>
      </c>
      <c r="E582" s="96" t="s">
        <v>321</v>
      </c>
      <c r="F582" s="269" t="s">
        <v>160</v>
      </c>
      <c r="G582" s="269"/>
      <c r="H582" s="97" t="s">
        <v>1810</v>
      </c>
      <c r="I582" s="103">
        <v>8</v>
      </c>
      <c r="J582" s="98" t="s">
        <v>245</v>
      </c>
      <c r="K582" s="102">
        <v>17</v>
      </c>
      <c r="N582" s="268" t="s">
        <v>1750</v>
      </c>
      <c r="O582" s="268"/>
    </row>
    <row r="583" spans="2:15" ht="12.75" customHeight="1">
      <c r="B583" s="268" t="s">
        <v>1809</v>
      </c>
      <c r="C583" s="268"/>
      <c r="D583" s="99" t="s">
        <v>1808</v>
      </c>
      <c r="E583" s="96" t="s">
        <v>144</v>
      </c>
      <c r="F583" s="269" t="s">
        <v>160</v>
      </c>
      <c r="G583" s="269"/>
      <c r="H583" s="97" t="s">
        <v>1807</v>
      </c>
      <c r="I583" s="103">
        <v>11</v>
      </c>
      <c r="J583" s="98" t="s">
        <v>164</v>
      </c>
      <c r="K583" s="102">
        <v>14</v>
      </c>
      <c r="N583" s="268" t="s">
        <v>1748</v>
      </c>
      <c r="O583" s="268"/>
    </row>
    <row r="584" spans="2:15" ht="12.75" customHeight="1">
      <c r="B584" s="268" t="s">
        <v>1781</v>
      </c>
      <c r="C584" s="268"/>
      <c r="D584" s="99" t="s">
        <v>1780</v>
      </c>
      <c r="E584" s="96" t="s">
        <v>319</v>
      </c>
      <c r="F584" s="269" t="s">
        <v>160</v>
      </c>
      <c r="G584" s="269"/>
      <c r="H584" s="97" t="s">
        <v>1806</v>
      </c>
      <c r="I584" s="103">
        <v>13</v>
      </c>
      <c r="J584" s="98" t="s">
        <v>249</v>
      </c>
      <c r="K584" s="102">
        <v>12</v>
      </c>
      <c r="M584" s="96" t="s">
        <v>172</v>
      </c>
      <c r="N584" s="268" t="s">
        <v>1778</v>
      </c>
      <c r="O584" s="268"/>
    </row>
    <row r="585" spans="2:15" ht="12.75" customHeight="1">
      <c r="B585" s="268" t="s">
        <v>1805</v>
      </c>
      <c r="C585" s="268"/>
      <c r="D585" s="99" t="s">
        <v>1804</v>
      </c>
      <c r="E585" s="96" t="s">
        <v>231</v>
      </c>
      <c r="F585" s="269" t="s">
        <v>160</v>
      </c>
      <c r="G585" s="269"/>
      <c r="H585" s="97" t="s">
        <v>1803</v>
      </c>
      <c r="I585" s="103">
        <v>14</v>
      </c>
      <c r="J585" s="98" t="s">
        <v>164</v>
      </c>
      <c r="K585" s="102">
        <v>11</v>
      </c>
      <c r="N585" s="268" t="s">
        <v>1750</v>
      </c>
      <c r="O585" s="268"/>
    </row>
    <row r="586" spans="2:15" ht="12.75" customHeight="1">
      <c r="B586" s="268" t="s">
        <v>1747</v>
      </c>
      <c r="C586" s="268"/>
      <c r="D586" s="99" t="s">
        <v>1746</v>
      </c>
      <c r="E586" s="96" t="s">
        <v>221</v>
      </c>
      <c r="F586" s="269" t="s">
        <v>160</v>
      </c>
      <c r="G586" s="269"/>
      <c r="H586" s="97" t="s">
        <v>1802</v>
      </c>
      <c r="I586" s="103">
        <v>14</v>
      </c>
      <c r="J586" s="98" t="s">
        <v>249</v>
      </c>
      <c r="K586" s="102">
        <v>11</v>
      </c>
      <c r="M586" s="96" t="s">
        <v>172</v>
      </c>
      <c r="N586" s="268" t="s">
        <v>1745</v>
      </c>
      <c r="O586" s="268"/>
    </row>
    <row r="587" spans="2:15" ht="12.75" customHeight="1">
      <c r="B587" s="268" t="s">
        <v>1774</v>
      </c>
      <c r="C587" s="268"/>
      <c r="D587" s="99" t="s">
        <v>374</v>
      </c>
      <c r="E587" s="96" t="s">
        <v>342</v>
      </c>
      <c r="F587" s="269" t="s">
        <v>160</v>
      </c>
      <c r="G587" s="269"/>
      <c r="H587" s="97" t="s">
        <v>1801</v>
      </c>
      <c r="I587" s="103">
        <v>16</v>
      </c>
      <c r="J587" s="98" t="s">
        <v>245</v>
      </c>
      <c r="K587" s="102">
        <v>9</v>
      </c>
      <c r="M587" s="96" t="s">
        <v>172</v>
      </c>
      <c r="N587" s="268" t="s">
        <v>1750</v>
      </c>
      <c r="O587" s="268"/>
    </row>
    <row r="588" spans="2:15" ht="12.75" customHeight="1">
      <c r="B588" s="268" t="s">
        <v>1776</v>
      </c>
      <c r="C588" s="268"/>
      <c r="D588" s="99" t="s">
        <v>1775</v>
      </c>
      <c r="E588" s="96" t="s">
        <v>161</v>
      </c>
      <c r="F588" s="269" t="s">
        <v>160</v>
      </c>
      <c r="G588" s="269"/>
      <c r="H588" s="97" t="s">
        <v>1800</v>
      </c>
      <c r="I588" s="103">
        <v>20</v>
      </c>
      <c r="J588" s="98" t="s">
        <v>164</v>
      </c>
      <c r="K588" s="102">
        <v>5</v>
      </c>
      <c r="N588" s="268" t="s">
        <v>1767</v>
      </c>
      <c r="O588" s="268"/>
    </row>
    <row r="589" spans="2:15" ht="12.75" customHeight="1">
      <c r="B589" s="268" t="s">
        <v>1799</v>
      </c>
      <c r="C589" s="268"/>
      <c r="D589" s="99" t="s">
        <v>1798</v>
      </c>
      <c r="E589" s="96" t="s">
        <v>221</v>
      </c>
      <c r="F589" s="269" t="s">
        <v>160</v>
      </c>
      <c r="G589" s="269"/>
      <c r="H589" s="97" t="s">
        <v>1797</v>
      </c>
      <c r="I589" s="103">
        <v>20</v>
      </c>
      <c r="J589" s="98" t="s">
        <v>240</v>
      </c>
      <c r="K589" s="102">
        <v>5</v>
      </c>
      <c r="M589" s="96" t="s">
        <v>172</v>
      </c>
      <c r="N589" s="268" t="s">
        <v>1745</v>
      </c>
      <c r="O589" s="268"/>
    </row>
    <row r="590" spans="2:15" ht="12.75" customHeight="1">
      <c r="B590" s="268" t="s">
        <v>1766</v>
      </c>
      <c r="C590" s="268"/>
      <c r="D590" s="99" t="s">
        <v>1765</v>
      </c>
      <c r="E590" s="96" t="s">
        <v>168</v>
      </c>
      <c r="F590" s="269" t="s">
        <v>167</v>
      </c>
      <c r="G590" s="269"/>
      <c r="H590" s="97" t="s">
        <v>1796</v>
      </c>
      <c r="I590" s="103">
        <v>25</v>
      </c>
      <c r="J590" s="98" t="s">
        <v>245</v>
      </c>
      <c r="N590" s="268" t="s">
        <v>1764</v>
      </c>
      <c r="O590" s="268"/>
    </row>
    <row r="591" spans="2:15" ht="12.75" customHeight="1">
      <c r="B591" s="268" t="s">
        <v>1773</v>
      </c>
      <c r="C591" s="268"/>
      <c r="D591" s="99" t="s">
        <v>1369</v>
      </c>
      <c r="E591" s="96" t="s">
        <v>342</v>
      </c>
      <c r="F591" s="269" t="s">
        <v>160</v>
      </c>
      <c r="G591" s="269"/>
      <c r="H591" s="97" t="s">
        <v>1795</v>
      </c>
      <c r="I591" s="103">
        <v>27</v>
      </c>
      <c r="J591" s="98" t="s">
        <v>245</v>
      </c>
      <c r="M591" s="96" t="s">
        <v>172</v>
      </c>
      <c r="N591" s="268" t="s">
        <v>1750</v>
      </c>
      <c r="O591" s="268"/>
    </row>
    <row r="592" spans="2:15" ht="12.75" customHeight="1">
      <c r="B592" s="268" t="s">
        <v>1770</v>
      </c>
      <c r="C592" s="268"/>
      <c r="D592" s="99" t="s">
        <v>1769</v>
      </c>
      <c r="E592" s="96" t="s">
        <v>168</v>
      </c>
      <c r="F592" s="269" t="s">
        <v>167</v>
      </c>
      <c r="G592" s="269"/>
      <c r="H592" s="97" t="s">
        <v>1794</v>
      </c>
      <c r="I592" s="103">
        <v>29</v>
      </c>
      <c r="J592" s="98" t="s">
        <v>245</v>
      </c>
      <c r="N592" s="268" t="s">
        <v>1767</v>
      </c>
      <c r="O592" s="268"/>
    </row>
    <row r="593" spans="2:15" ht="12.75" customHeight="1">
      <c r="B593" s="268" t="s">
        <v>1753</v>
      </c>
      <c r="C593" s="268"/>
      <c r="D593" s="99" t="s">
        <v>617</v>
      </c>
      <c r="E593" s="96" t="s">
        <v>168</v>
      </c>
      <c r="F593" s="269" t="s">
        <v>167</v>
      </c>
      <c r="G593" s="269"/>
      <c r="H593" s="97" t="s">
        <v>1134</v>
      </c>
      <c r="I593" s="103">
        <v>38</v>
      </c>
      <c r="J593" s="98" t="s">
        <v>249</v>
      </c>
      <c r="M593" s="96" t="s">
        <v>172</v>
      </c>
      <c r="N593" s="268" t="s">
        <v>1750</v>
      </c>
      <c r="O593" s="268"/>
    </row>
    <row r="594" spans="2:15" ht="12.75" customHeight="1">
      <c r="B594" s="95"/>
      <c r="C594" s="95"/>
      <c r="D594" s="95"/>
      <c r="E594" s="267" t="s">
        <v>170</v>
      </c>
      <c r="F594" s="267"/>
      <c r="G594" s="267"/>
      <c r="H594" s="267"/>
      <c r="I594" s="267"/>
      <c r="J594" s="267"/>
      <c r="K594" s="101">
        <v>384</v>
      </c>
      <c r="L594" s="95"/>
      <c r="M594" s="95"/>
      <c r="N594" s="95"/>
      <c r="O594" s="95"/>
    </row>
    <row r="595" s="93" customFormat="1" ht="7.5" customHeight="1"/>
    <row r="596" spans="2:3" ht="12.75" customHeight="1">
      <c r="B596" s="100" t="s">
        <v>169</v>
      </c>
      <c r="C596" s="100"/>
    </row>
    <row r="597" s="93" customFormat="1" ht="6" customHeight="1"/>
    <row r="598" spans="2:15" ht="12.75" customHeight="1">
      <c r="B598" s="268" t="s">
        <v>1793</v>
      </c>
      <c r="C598" s="268"/>
      <c r="D598" s="99" t="s">
        <v>1792</v>
      </c>
      <c r="E598" s="96" t="s">
        <v>273</v>
      </c>
      <c r="F598" s="269" t="s">
        <v>160</v>
      </c>
      <c r="G598" s="269"/>
      <c r="H598" s="97" t="s">
        <v>1791</v>
      </c>
      <c r="I598" s="103">
        <v>6</v>
      </c>
      <c r="J598" s="98" t="s">
        <v>164</v>
      </c>
      <c r="K598" s="102">
        <v>19</v>
      </c>
      <c r="N598" s="268" t="s">
        <v>1767</v>
      </c>
      <c r="O598" s="268"/>
    </row>
    <row r="599" spans="2:15" ht="12.75" customHeight="1">
      <c r="B599" s="268" t="s">
        <v>1790</v>
      </c>
      <c r="C599" s="268"/>
      <c r="D599" s="99" t="s">
        <v>536</v>
      </c>
      <c r="E599" s="96" t="s">
        <v>273</v>
      </c>
      <c r="F599" s="269" t="s">
        <v>160</v>
      </c>
      <c r="G599" s="269"/>
      <c r="H599" s="97" t="s">
        <v>1789</v>
      </c>
      <c r="I599" s="103">
        <v>7</v>
      </c>
      <c r="J599" s="98" t="s">
        <v>164</v>
      </c>
      <c r="K599" s="102">
        <v>18</v>
      </c>
      <c r="N599" s="268" t="s">
        <v>1767</v>
      </c>
      <c r="O599" s="268"/>
    </row>
    <row r="600" spans="2:15" ht="12.75" customHeight="1">
      <c r="B600" s="268" t="s">
        <v>1788</v>
      </c>
      <c r="C600" s="268"/>
      <c r="D600" s="99" t="s">
        <v>1787</v>
      </c>
      <c r="E600" s="96" t="s">
        <v>319</v>
      </c>
      <c r="F600" s="269" t="s">
        <v>160</v>
      </c>
      <c r="G600" s="269"/>
      <c r="H600" s="97" t="s">
        <v>1786</v>
      </c>
      <c r="I600" s="103">
        <v>8</v>
      </c>
      <c r="J600" s="98" t="s">
        <v>245</v>
      </c>
      <c r="K600" s="102">
        <v>17</v>
      </c>
      <c r="M600" s="96" t="s">
        <v>172</v>
      </c>
      <c r="N600" s="268" t="s">
        <v>1745</v>
      </c>
      <c r="O600" s="268"/>
    </row>
    <row r="601" spans="2:15" ht="12.75" customHeight="1">
      <c r="B601" s="268" t="s">
        <v>1756</v>
      </c>
      <c r="C601" s="268"/>
      <c r="D601" s="99" t="s">
        <v>1755</v>
      </c>
      <c r="E601" s="96" t="s">
        <v>231</v>
      </c>
      <c r="F601" s="269" t="s">
        <v>160</v>
      </c>
      <c r="G601" s="269"/>
      <c r="H601" s="97" t="s">
        <v>1785</v>
      </c>
      <c r="I601" s="103">
        <v>12</v>
      </c>
      <c r="J601" s="98" t="s">
        <v>164</v>
      </c>
      <c r="K601" s="102">
        <v>13</v>
      </c>
      <c r="N601" s="268" t="s">
        <v>1754</v>
      </c>
      <c r="O601" s="268"/>
    </row>
    <row r="602" spans="2:15" ht="24.75" customHeight="1">
      <c r="B602" s="268" t="s">
        <v>1784</v>
      </c>
      <c r="C602" s="268"/>
      <c r="D602" s="99" t="s">
        <v>1388</v>
      </c>
      <c r="E602" s="96" t="s">
        <v>273</v>
      </c>
      <c r="F602" s="269" t="s">
        <v>160</v>
      </c>
      <c r="G602" s="269"/>
      <c r="H602" s="97" t="s">
        <v>1783</v>
      </c>
      <c r="I602" s="103">
        <v>16</v>
      </c>
      <c r="J602" s="98" t="s">
        <v>245</v>
      </c>
      <c r="K602" s="102">
        <v>9</v>
      </c>
      <c r="M602" s="96" t="s">
        <v>678</v>
      </c>
      <c r="N602" s="268" t="s">
        <v>1782</v>
      </c>
      <c r="O602" s="268"/>
    </row>
    <row r="603" spans="2:15" ht="12.75" customHeight="1">
      <c r="B603" s="268" t="s">
        <v>1781</v>
      </c>
      <c r="C603" s="268"/>
      <c r="D603" s="99" t="s">
        <v>1780</v>
      </c>
      <c r="E603" s="96" t="s">
        <v>485</v>
      </c>
      <c r="F603" s="269" t="s">
        <v>160</v>
      </c>
      <c r="G603" s="269"/>
      <c r="H603" s="97" t="s">
        <v>1779</v>
      </c>
      <c r="I603" s="103">
        <v>19</v>
      </c>
      <c r="J603" s="98" t="s">
        <v>249</v>
      </c>
      <c r="K603" s="102">
        <v>6</v>
      </c>
      <c r="M603" s="96" t="s">
        <v>172</v>
      </c>
      <c r="N603" s="268" t="s">
        <v>1778</v>
      </c>
      <c r="O603" s="268"/>
    </row>
    <row r="604" spans="2:15" ht="12.75" customHeight="1">
      <c r="B604" s="268" t="s">
        <v>1776</v>
      </c>
      <c r="C604" s="268"/>
      <c r="D604" s="99" t="s">
        <v>1775</v>
      </c>
      <c r="E604" s="96" t="s">
        <v>168</v>
      </c>
      <c r="F604" s="269" t="s">
        <v>167</v>
      </c>
      <c r="G604" s="269"/>
      <c r="H604" s="97" t="s">
        <v>1777</v>
      </c>
      <c r="I604" s="103">
        <v>20</v>
      </c>
      <c r="J604" s="98" t="s">
        <v>164</v>
      </c>
      <c r="K604" s="102">
        <v>5</v>
      </c>
      <c r="N604" s="268" t="s">
        <v>1767</v>
      </c>
      <c r="O604" s="268"/>
    </row>
    <row r="605" spans="2:15" ht="24.75" customHeight="1">
      <c r="B605" s="268" t="s">
        <v>1776</v>
      </c>
      <c r="C605" s="268"/>
      <c r="D605" s="99" t="s">
        <v>1775</v>
      </c>
      <c r="E605" s="96" t="s">
        <v>255</v>
      </c>
      <c r="F605" s="269" t="s">
        <v>160</v>
      </c>
      <c r="G605" s="269"/>
      <c r="H605" s="97" t="s">
        <v>1772</v>
      </c>
      <c r="I605" s="103">
        <v>9</v>
      </c>
      <c r="J605" s="98" t="s">
        <v>240</v>
      </c>
      <c r="N605" s="268" t="s">
        <v>1767</v>
      </c>
      <c r="O605" s="268"/>
    </row>
    <row r="606" spans="2:15" ht="24.75" customHeight="1">
      <c r="B606" s="268" t="s">
        <v>1774</v>
      </c>
      <c r="C606" s="268"/>
      <c r="D606" s="99" t="s">
        <v>374</v>
      </c>
      <c r="E606" s="96" t="s">
        <v>255</v>
      </c>
      <c r="F606" s="269" t="s">
        <v>160</v>
      </c>
      <c r="G606" s="269"/>
      <c r="H606" s="97" t="s">
        <v>1772</v>
      </c>
      <c r="I606" s="103">
        <v>9</v>
      </c>
      <c r="J606" s="98" t="s">
        <v>240</v>
      </c>
      <c r="M606" s="96" t="s">
        <v>172</v>
      </c>
      <c r="N606" s="268" t="s">
        <v>1750</v>
      </c>
      <c r="O606" s="268"/>
    </row>
    <row r="607" spans="2:15" ht="24.75" customHeight="1">
      <c r="B607" s="268" t="s">
        <v>1766</v>
      </c>
      <c r="C607" s="268"/>
      <c r="D607" s="99" t="s">
        <v>1765</v>
      </c>
      <c r="E607" s="96" t="s">
        <v>255</v>
      </c>
      <c r="F607" s="269" t="s">
        <v>160</v>
      </c>
      <c r="G607" s="269"/>
      <c r="H607" s="97" t="s">
        <v>1772</v>
      </c>
      <c r="I607" s="103">
        <v>9</v>
      </c>
      <c r="J607" s="98" t="s">
        <v>240</v>
      </c>
      <c r="N607" s="268" t="s">
        <v>1764</v>
      </c>
      <c r="O607" s="268"/>
    </row>
    <row r="608" spans="2:15" ht="24.75" customHeight="1">
      <c r="B608" s="268" t="s">
        <v>1773</v>
      </c>
      <c r="C608" s="268"/>
      <c r="D608" s="99" t="s">
        <v>1369</v>
      </c>
      <c r="E608" s="96" t="s">
        <v>255</v>
      </c>
      <c r="F608" s="269" t="s">
        <v>160</v>
      </c>
      <c r="G608" s="269"/>
      <c r="H608" s="97" t="s">
        <v>1772</v>
      </c>
      <c r="I608" s="103">
        <v>9</v>
      </c>
      <c r="J608" s="98" t="s">
        <v>240</v>
      </c>
      <c r="M608" s="96" t="s">
        <v>172</v>
      </c>
      <c r="N608" s="268" t="s">
        <v>1750</v>
      </c>
      <c r="O608" s="268"/>
    </row>
    <row r="609" spans="2:15" ht="12.75" customHeight="1">
      <c r="B609" s="268" t="s">
        <v>1749</v>
      </c>
      <c r="C609" s="268"/>
      <c r="D609" s="99" t="s">
        <v>726</v>
      </c>
      <c r="E609" s="96" t="s">
        <v>161</v>
      </c>
      <c r="F609" s="269" t="s">
        <v>160</v>
      </c>
      <c r="G609" s="269"/>
      <c r="H609" s="97" t="s">
        <v>1771</v>
      </c>
      <c r="I609" s="103">
        <v>25</v>
      </c>
      <c r="J609" s="98" t="s">
        <v>245</v>
      </c>
      <c r="N609" s="268" t="s">
        <v>1748</v>
      </c>
      <c r="O609" s="268"/>
    </row>
    <row r="610" spans="2:15" ht="12.75" customHeight="1">
      <c r="B610" s="268" t="s">
        <v>1760</v>
      </c>
      <c r="C610" s="268"/>
      <c r="D610" s="99" t="s">
        <v>1235</v>
      </c>
      <c r="E610" s="96" t="s">
        <v>150</v>
      </c>
      <c r="F610" s="269" t="s">
        <v>160</v>
      </c>
      <c r="G610" s="269"/>
      <c r="H610" s="97" t="s">
        <v>1153</v>
      </c>
      <c r="I610" s="103">
        <v>25</v>
      </c>
      <c r="J610" s="98" t="s">
        <v>249</v>
      </c>
      <c r="M610" s="96" t="s">
        <v>172</v>
      </c>
      <c r="N610" s="268" t="s">
        <v>1750</v>
      </c>
      <c r="O610" s="268"/>
    </row>
    <row r="611" spans="2:15" ht="12.75" customHeight="1">
      <c r="B611" s="268" t="s">
        <v>1770</v>
      </c>
      <c r="C611" s="268"/>
      <c r="D611" s="99" t="s">
        <v>1769</v>
      </c>
      <c r="E611" s="96" t="s">
        <v>161</v>
      </c>
      <c r="F611" s="269" t="s">
        <v>160</v>
      </c>
      <c r="G611" s="269"/>
      <c r="H611" s="97" t="s">
        <v>1768</v>
      </c>
      <c r="I611" s="103">
        <v>37</v>
      </c>
      <c r="J611" s="98" t="s">
        <v>245</v>
      </c>
      <c r="N611" s="268" t="s">
        <v>1767</v>
      </c>
      <c r="O611" s="268"/>
    </row>
    <row r="612" spans="2:15" ht="12.75" customHeight="1">
      <c r="B612" s="268" t="s">
        <v>1766</v>
      </c>
      <c r="C612" s="268"/>
      <c r="D612" s="99" t="s">
        <v>1765</v>
      </c>
      <c r="E612" s="96" t="s">
        <v>161</v>
      </c>
      <c r="F612" s="269" t="s">
        <v>160</v>
      </c>
      <c r="G612" s="269"/>
      <c r="H612" s="97" t="s">
        <v>1664</v>
      </c>
      <c r="I612" s="103">
        <v>38</v>
      </c>
      <c r="J612" s="98" t="s">
        <v>245</v>
      </c>
      <c r="N612" s="268" t="s">
        <v>1764</v>
      </c>
      <c r="O612" s="268"/>
    </row>
    <row r="613" spans="2:15" ht="12.75" customHeight="1">
      <c r="B613" s="268" t="s">
        <v>1763</v>
      </c>
      <c r="C613" s="268"/>
      <c r="D613" s="99" t="s">
        <v>247</v>
      </c>
      <c r="E613" s="96" t="s">
        <v>168</v>
      </c>
      <c r="F613" s="269" t="s">
        <v>167</v>
      </c>
      <c r="G613" s="269"/>
      <c r="H613" s="97" t="s">
        <v>1762</v>
      </c>
      <c r="I613" s="103">
        <v>42</v>
      </c>
      <c r="J613" s="98" t="s">
        <v>240</v>
      </c>
      <c r="M613" s="96" t="s">
        <v>172</v>
      </c>
      <c r="N613" s="268" t="s">
        <v>1750</v>
      </c>
      <c r="O613" s="268"/>
    </row>
    <row r="614" spans="2:15" ht="12.75" customHeight="1">
      <c r="B614" s="268" t="s">
        <v>1753</v>
      </c>
      <c r="C614" s="268"/>
      <c r="D614" s="99" t="s">
        <v>617</v>
      </c>
      <c r="E614" s="96" t="s">
        <v>161</v>
      </c>
      <c r="F614" s="269" t="s">
        <v>160</v>
      </c>
      <c r="G614" s="269"/>
      <c r="H614" s="97" t="s">
        <v>1761</v>
      </c>
      <c r="I614" s="103">
        <v>47</v>
      </c>
      <c r="J614" s="98" t="s">
        <v>245</v>
      </c>
      <c r="M614" s="96" t="s">
        <v>172</v>
      </c>
      <c r="N614" s="268" t="s">
        <v>1750</v>
      </c>
      <c r="O614" s="268"/>
    </row>
    <row r="615" spans="2:15" ht="12.75" customHeight="1">
      <c r="B615" s="268" t="s">
        <v>1760</v>
      </c>
      <c r="C615" s="268"/>
      <c r="D615" s="99" t="s">
        <v>1235</v>
      </c>
      <c r="E615" s="96" t="s">
        <v>168</v>
      </c>
      <c r="F615" s="269" t="s">
        <v>167</v>
      </c>
      <c r="G615" s="269"/>
      <c r="H615" s="97" t="s">
        <v>1759</v>
      </c>
      <c r="I615" s="103">
        <v>48</v>
      </c>
      <c r="J615" s="98" t="s">
        <v>235</v>
      </c>
      <c r="M615" s="96" t="s">
        <v>172</v>
      </c>
      <c r="N615" s="268" t="s">
        <v>1750</v>
      </c>
      <c r="O615" s="268"/>
    </row>
    <row r="616" spans="2:15" ht="12.75" customHeight="1">
      <c r="B616" s="268" t="s">
        <v>1752</v>
      </c>
      <c r="C616" s="268"/>
      <c r="D616" s="99" t="s">
        <v>1751</v>
      </c>
      <c r="E616" s="96" t="s">
        <v>161</v>
      </c>
      <c r="F616" s="269" t="s">
        <v>160</v>
      </c>
      <c r="G616" s="269"/>
      <c r="H616" s="97" t="s">
        <v>1758</v>
      </c>
      <c r="I616" s="103">
        <v>50</v>
      </c>
      <c r="J616" s="98" t="s">
        <v>245</v>
      </c>
      <c r="N616" s="268" t="s">
        <v>1750</v>
      </c>
      <c r="O616" s="268"/>
    </row>
    <row r="617" spans="2:15" ht="24.75" customHeight="1">
      <c r="B617" s="268" t="s">
        <v>1752</v>
      </c>
      <c r="C617" s="268"/>
      <c r="D617" s="99" t="s">
        <v>1751</v>
      </c>
      <c r="E617" s="96" t="s">
        <v>321</v>
      </c>
      <c r="F617" s="269" t="s">
        <v>167</v>
      </c>
      <c r="G617" s="269"/>
      <c r="H617" s="97" t="s">
        <v>1757</v>
      </c>
      <c r="I617" s="98" t="s">
        <v>165</v>
      </c>
      <c r="J617" s="98" t="s">
        <v>245</v>
      </c>
      <c r="N617" s="268" t="s">
        <v>1750</v>
      </c>
      <c r="O617" s="268"/>
    </row>
    <row r="618" spans="2:15" ht="24.75" customHeight="1">
      <c r="B618" s="268" t="s">
        <v>1749</v>
      </c>
      <c r="C618" s="268"/>
      <c r="D618" s="99" t="s">
        <v>726</v>
      </c>
      <c r="E618" s="96" t="s">
        <v>255</v>
      </c>
      <c r="F618" s="269" t="s">
        <v>160</v>
      </c>
      <c r="G618" s="269"/>
      <c r="H618" s="97" t="s">
        <v>19</v>
      </c>
      <c r="N618" s="268" t="s">
        <v>1748</v>
      </c>
      <c r="O618" s="268"/>
    </row>
    <row r="619" spans="2:15" ht="24.75" customHeight="1">
      <c r="B619" s="268" t="s">
        <v>1756</v>
      </c>
      <c r="C619" s="268"/>
      <c r="D619" s="99" t="s">
        <v>1755</v>
      </c>
      <c r="E619" s="96" t="s">
        <v>255</v>
      </c>
      <c r="F619" s="269" t="s">
        <v>160</v>
      </c>
      <c r="G619" s="269"/>
      <c r="H619" s="97" t="s">
        <v>19</v>
      </c>
      <c r="N619" s="268" t="s">
        <v>1754</v>
      </c>
      <c r="O619" s="268"/>
    </row>
    <row r="620" spans="2:15" ht="24.75" customHeight="1">
      <c r="B620" s="268" t="s">
        <v>1753</v>
      </c>
      <c r="C620" s="268"/>
      <c r="D620" s="99" t="s">
        <v>617</v>
      </c>
      <c r="E620" s="96" t="s">
        <v>255</v>
      </c>
      <c r="F620" s="269" t="s">
        <v>160</v>
      </c>
      <c r="G620" s="269"/>
      <c r="H620" s="97" t="s">
        <v>19</v>
      </c>
      <c r="M620" s="96" t="s">
        <v>172</v>
      </c>
      <c r="N620" s="268" t="s">
        <v>1750</v>
      </c>
      <c r="O620" s="268"/>
    </row>
    <row r="621" spans="2:15" ht="24.75" customHeight="1">
      <c r="B621" s="268" t="s">
        <v>1752</v>
      </c>
      <c r="C621" s="268"/>
      <c r="D621" s="99" t="s">
        <v>1751</v>
      </c>
      <c r="E621" s="96" t="s">
        <v>255</v>
      </c>
      <c r="F621" s="269" t="s">
        <v>160</v>
      </c>
      <c r="G621" s="269"/>
      <c r="H621" s="97" t="s">
        <v>19</v>
      </c>
      <c r="N621" s="268" t="s">
        <v>1750</v>
      </c>
      <c r="O621" s="268"/>
    </row>
    <row r="622" spans="2:15" ht="24.75" customHeight="1">
      <c r="B622" s="268" t="s">
        <v>1752</v>
      </c>
      <c r="C622" s="268"/>
      <c r="D622" s="99" t="s">
        <v>1751</v>
      </c>
      <c r="E622" s="96" t="s">
        <v>276</v>
      </c>
      <c r="F622" s="269" t="s">
        <v>160</v>
      </c>
      <c r="G622" s="269"/>
      <c r="H622" s="97" t="s">
        <v>19</v>
      </c>
      <c r="N622" s="268" t="s">
        <v>1750</v>
      </c>
      <c r="O622" s="268"/>
    </row>
    <row r="623" spans="2:15" ht="12.75" customHeight="1">
      <c r="B623" s="268" t="s">
        <v>1749</v>
      </c>
      <c r="C623" s="268"/>
      <c r="D623" s="99" t="s">
        <v>726</v>
      </c>
      <c r="E623" s="96" t="s">
        <v>342</v>
      </c>
      <c r="F623" s="269" t="s">
        <v>160</v>
      </c>
      <c r="G623" s="269"/>
      <c r="H623" s="97" t="s">
        <v>353</v>
      </c>
      <c r="N623" s="268" t="s">
        <v>1748</v>
      </c>
      <c r="O623" s="268"/>
    </row>
    <row r="624" spans="2:15" ht="12.75" customHeight="1">
      <c r="B624" s="268" t="s">
        <v>1747</v>
      </c>
      <c r="C624" s="268"/>
      <c r="D624" s="99" t="s">
        <v>1746</v>
      </c>
      <c r="E624" s="96" t="s">
        <v>211</v>
      </c>
      <c r="F624" s="269" t="s">
        <v>160</v>
      </c>
      <c r="G624" s="269"/>
      <c r="H624" s="97" t="s">
        <v>210</v>
      </c>
      <c r="M624" s="96" t="s">
        <v>172</v>
      </c>
      <c r="N624" s="268" t="s">
        <v>1745</v>
      </c>
      <c r="O624" s="268"/>
    </row>
    <row r="625" spans="2:15" ht="11.25" customHeight="1">
      <c r="B625" s="95"/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</row>
    <row r="626" spans="2:3" ht="12.75" customHeight="1">
      <c r="B626" s="94" t="s">
        <v>38</v>
      </c>
      <c r="C626" s="94"/>
    </row>
    <row r="627" spans="2:11" ht="12.75" customHeight="1">
      <c r="B627" s="93" t="s">
        <v>39</v>
      </c>
      <c r="K627" s="94" t="s">
        <v>40</v>
      </c>
    </row>
    <row r="628" ht="11.25" customHeight="1"/>
    <row r="629" ht="11.25" customHeight="1"/>
    <row r="630" spans="2:11" ht="12.75" customHeight="1">
      <c r="B630" s="94" t="s">
        <v>53</v>
      </c>
      <c r="C630" s="94"/>
      <c r="K630" s="94" t="s">
        <v>42</v>
      </c>
    </row>
    <row r="631" s="93" customFormat="1" ht="11.25" customHeight="1">
      <c r="B631" s="93" t="s">
        <v>39</v>
      </c>
    </row>
    <row r="632" ht="11.25" customHeight="1"/>
    <row r="633" spans="7:14" ht="11.25" customHeight="1">
      <c r="G633" s="270" t="s">
        <v>195</v>
      </c>
      <c r="H633" s="270"/>
      <c r="I633" s="270"/>
      <c r="J633" s="270"/>
      <c r="K633" s="270"/>
      <c r="L633" s="270"/>
      <c r="M633" s="270"/>
      <c r="N633" s="270"/>
    </row>
    <row r="634" spans="7:14" ht="11.25" customHeight="1">
      <c r="G634" s="270"/>
      <c r="H634" s="270"/>
      <c r="I634" s="270"/>
      <c r="J634" s="270"/>
      <c r="K634" s="270"/>
      <c r="L634" s="270"/>
      <c r="M634" s="270"/>
      <c r="N634" s="270"/>
    </row>
    <row r="635" spans="7:14" ht="11.25" customHeight="1">
      <c r="G635" s="270"/>
      <c r="H635" s="270"/>
      <c r="I635" s="270"/>
      <c r="J635" s="270"/>
      <c r="K635" s="270"/>
      <c r="L635" s="270"/>
      <c r="M635" s="270"/>
      <c r="N635" s="270"/>
    </row>
    <row r="636" spans="7:14" ht="11.25" customHeight="1">
      <c r="G636" s="270"/>
      <c r="H636" s="270"/>
      <c r="I636" s="270"/>
      <c r="J636" s="270"/>
      <c r="K636" s="270"/>
      <c r="L636" s="270"/>
      <c r="M636" s="270"/>
      <c r="N636" s="270"/>
    </row>
    <row r="637" spans="7:14" ht="11.25" customHeight="1">
      <c r="G637" s="270"/>
      <c r="H637" s="270"/>
      <c r="I637" s="270"/>
      <c r="J637" s="270"/>
      <c r="K637" s="270"/>
      <c r="L637" s="270"/>
      <c r="M637" s="270"/>
      <c r="N637" s="270"/>
    </row>
    <row r="638" spans="7:14" ht="11.25" customHeight="1">
      <c r="G638" s="270"/>
      <c r="H638" s="270"/>
      <c r="I638" s="270"/>
      <c r="J638" s="270"/>
      <c r="K638" s="270"/>
      <c r="L638" s="270"/>
      <c r="M638" s="270"/>
      <c r="N638" s="270"/>
    </row>
    <row r="639" ht="11.25" customHeight="1"/>
    <row r="640" spans="7:14" ht="11.25" customHeight="1">
      <c r="G640" s="271" t="s">
        <v>194</v>
      </c>
      <c r="H640" s="271"/>
      <c r="I640" s="271"/>
      <c r="J640" s="271"/>
      <c r="K640" s="271"/>
      <c r="L640" s="271"/>
      <c r="M640" s="271"/>
      <c r="N640" s="271"/>
    </row>
    <row r="641" spans="7:14" ht="11.25" customHeight="1">
      <c r="G641" s="271"/>
      <c r="H641" s="271"/>
      <c r="I641" s="271"/>
      <c r="J641" s="271"/>
      <c r="K641" s="271"/>
      <c r="L641" s="271"/>
      <c r="M641" s="271"/>
      <c r="N641" s="271"/>
    </row>
    <row r="642" spans="1:15" ht="15.75" customHeight="1">
      <c r="A642" s="272" t="s">
        <v>193</v>
      </c>
      <c r="B642" s="272"/>
      <c r="C642" s="272"/>
      <c r="D642" s="272"/>
      <c r="E642" s="272"/>
      <c r="F642" s="272"/>
      <c r="G642" s="272"/>
      <c r="H642" s="272"/>
      <c r="I642" s="272"/>
      <c r="J642" s="272"/>
      <c r="K642" s="272"/>
      <c r="L642" s="272"/>
      <c r="M642" s="272"/>
      <c r="N642" s="272"/>
      <c r="O642" s="272"/>
    </row>
    <row r="643" spans="1:15" s="93" customFormat="1" ht="15.75" customHeight="1">
      <c r="A643" s="273" t="s">
        <v>35</v>
      </c>
      <c r="B643" s="273"/>
      <c r="C643" s="273"/>
      <c r="D643" s="273"/>
      <c r="E643" s="273"/>
      <c r="F643" s="273"/>
      <c r="G643" s="273"/>
      <c r="H643" s="273"/>
      <c r="I643" s="273"/>
      <c r="J643" s="273"/>
      <c r="K643" s="273"/>
      <c r="L643" s="273"/>
      <c r="M643" s="273"/>
      <c r="N643" s="273"/>
      <c r="O643" s="273"/>
    </row>
    <row r="644" s="93" customFormat="1" ht="4.5" customHeight="1"/>
    <row r="645" spans="2:15" s="94" customFormat="1" ht="24.75" customHeight="1">
      <c r="B645" s="274" t="s">
        <v>191</v>
      </c>
      <c r="C645" s="274"/>
      <c r="D645" s="105" t="s">
        <v>190</v>
      </c>
      <c r="E645" s="104" t="s">
        <v>189</v>
      </c>
      <c r="F645" s="274" t="s">
        <v>188</v>
      </c>
      <c r="G645" s="274"/>
      <c r="H645" s="104" t="s">
        <v>187</v>
      </c>
      <c r="I645" s="104" t="s">
        <v>186</v>
      </c>
      <c r="J645" s="104" t="s">
        <v>185</v>
      </c>
      <c r="K645" s="104" t="s">
        <v>184</v>
      </c>
      <c r="L645" s="104" t="s">
        <v>183</v>
      </c>
      <c r="M645" s="104" t="s">
        <v>182</v>
      </c>
      <c r="N645" s="274" t="s">
        <v>181</v>
      </c>
      <c r="O645" s="274"/>
    </row>
    <row r="646" spans="2:15" ht="12.75" customHeight="1">
      <c r="B646" s="268" t="s">
        <v>1726</v>
      </c>
      <c r="C646" s="268"/>
      <c r="D646" s="99" t="s">
        <v>1725</v>
      </c>
      <c r="E646" s="96" t="s">
        <v>168</v>
      </c>
      <c r="F646" s="269" t="s">
        <v>160</v>
      </c>
      <c r="G646" s="269"/>
      <c r="H646" s="97" t="s">
        <v>1744</v>
      </c>
      <c r="I646" s="103">
        <v>6</v>
      </c>
      <c r="J646" s="98" t="s">
        <v>164</v>
      </c>
      <c r="K646" s="102">
        <v>19</v>
      </c>
      <c r="M646" s="96" t="s">
        <v>197</v>
      </c>
      <c r="N646" s="268" t="s">
        <v>1724</v>
      </c>
      <c r="O646" s="268"/>
    </row>
    <row r="647" spans="2:15" ht="12.75" customHeight="1">
      <c r="B647" s="268" t="s">
        <v>1743</v>
      </c>
      <c r="C647" s="268"/>
      <c r="D647" s="99" t="s">
        <v>1742</v>
      </c>
      <c r="E647" s="96" t="s">
        <v>304</v>
      </c>
      <c r="F647" s="269" t="s">
        <v>160</v>
      </c>
      <c r="G647" s="269"/>
      <c r="H647" s="97" t="s">
        <v>1741</v>
      </c>
      <c r="I647" s="103">
        <v>11</v>
      </c>
      <c r="J647" s="98" t="s">
        <v>245</v>
      </c>
      <c r="K647" s="102">
        <v>15</v>
      </c>
      <c r="M647" s="96" t="s">
        <v>197</v>
      </c>
      <c r="N647" s="268" t="s">
        <v>1724</v>
      </c>
      <c r="O647" s="268"/>
    </row>
    <row r="648" spans="2:15" ht="12.75" customHeight="1">
      <c r="B648" s="268" t="s">
        <v>1734</v>
      </c>
      <c r="C648" s="268"/>
      <c r="D648" s="99" t="s">
        <v>1733</v>
      </c>
      <c r="E648" s="96" t="s">
        <v>342</v>
      </c>
      <c r="F648" s="269" t="s">
        <v>160</v>
      </c>
      <c r="G648" s="269"/>
      <c r="H648" s="97" t="s">
        <v>1740</v>
      </c>
      <c r="I648" s="103">
        <v>13</v>
      </c>
      <c r="J648" s="98" t="s">
        <v>164</v>
      </c>
      <c r="K648" s="102">
        <v>12</v>
      </c>
      <c r="M648" s="96" t="s">
        <v>197</v>
      </c>
      <c r="N648" s="268" t="s">
        <v>1724</v>
      </c>
      <c r="O648" s="268"/>
    </row>
    <row r="649" spans="2:15" ht="12.75" customHeight="1">
      <c r="B649" s="268" t="s">
        <v>1732</v>
      </c>
      <c r="C649" s="268"/>
      <c r="D649" s="99" t="s">
        <v>821</v>
      </c>
      <c r="E649" s="96" t="s">
        <v>342</v>
      </c>
      <c r="F649" s="269" t="s">
        <v>160</v>
      </c>
      <c r="G649" s="269"/>
      <c r="H649" s="97" t="s">
        <v>1739</v>
      </c>
      <c r="I649" s="103">
        <v>17</v>
      </c>
      <c r="J649" s="98" t="s">
        <v>245</v>
      </c>
      <c r="K649" s="102">
        <v>8</v>
      </c>
      <c r="M649" s="96" t="s">
        <v>197</v>
      </c>
      <c r="N649" s="268" t="s">
        <v>1730</v>
      </c>
      <c r="O649" s="268"/>
    </row>
    <row r="650" spans="2:15" ht="12.75" customHeight="1">
      <c r="B650" s="268" t="s">
        <v>1729</v>
      </c>
      <c r="C650" s="268"/>
      <c r="D650" s="99" t="s">
        <v>1728</v>
      </c>
      <c r="E650" s="96" t="s">
        <v>168</v>
      </c>
      <c r="F650" s="269" t="s">
        <v>167</v>
      </c>
      <c r="G650" s="269"/>
      <c r="H650" s="97" t="s">
        <v>1738</v>
      </c>
      <c r="I650" s="103">
        <v>32</v>
      </c>
      <c r="J650" s="98" t="s">
        <v>245</v>
      </c>
      <c r="M650" s="96" t="s">
        <v>197</v>
      </c>
      <c r="N650" s="268" t="s">
        <v>1724</v>
      </c>
      <c r="O650" s="268"/>
    </row>
    <row r="651" spans="2:15" ht="12.75" customHeight="1">
      <c r="B651" s="95"/>
      <c r="C651" s="95"/>
      <c r="D651" s="95"/>
      <c r="E651" s="267" t="s">
        <v>170</v>
      </c>
      <c r="F651" s="267"/>
      <c r="G651" s="267"/>
      <c r="H651" s="267"/>
      <c r="I651" s="267"/>
      <c r="J651" s="267"/>
      <c r="K651" s="101">
        <v>54</v>
      </c>
      <c r="L651" s="95"/>
      <c r="M651" s="95"/>
      <c r="N651" s="95"/>
      <c r="O651" s="95"/>
    </row>
    <row r="652" s="93" customFormat="1" ht="7.5" customHeight="1"/>
    <row r="653" spans="2:3" ht="12.75" customHeight="1">
      <c r="B653" s="100" t="s">
        <v>169</v>
      </c>
      <c r="C653" s="100"/>
    </row>
    <row r="654" s="93" customFormat="1" ht="6" customHeight="1"/>
    <row r="655" spans="2:15" ht="12.75" customHeight="1">
      <c r="B655" s="268" t="s">
        <v>1734</v>
      </c>
      <c r="C655" s="268"/>
      <c r="D655" s="99" t="s">
        <v>1733</v>
      </c>
      <c r="E655" s="96" t="s">
        <v>231</v>
      </c>
      <c r="F655" s="269" t="s">
        <v>160</v>
      </c>
      <c r="G655" s="269"/>
      <c r="H655" s="97" t="s">
        <v>1737</v>
      </c>
      <c r="I655" s="103">
        <v>18</v>
      </c>
      <c r="J655" s="98" t="s">
        <v>245</v>
      </c>
      <c r="K655" s="102">
        <v>7</v>
      </c>
      <c r="M655" s="96" t="s">
        <v>197</v>
      </c>
      <c r="N655" s="268" t="s">
        <v>1724</v>
      </c>
      <c r="O655" s="268"/>
    </row>
    <row r="656" spans="2:15" ht="12.75" customHeight="1">
      <c r="B656" s="268" t="s">
        <v>1726</v>
      </c>
      <c r="C656" s="268"/>
      <c r="D656" s="99" t="s">
        <v>1725</v>
      </c>
      <c r="E656" s="96" t="s">
        <v>161</v>
      </c>
      <c r="F656" s="269" t="s">
        <v>160</v>
      </c>
      <c r="G656" s="269"/>
      <c r="H656" s="97" t="s">
        <v>1736</v>
      </c>
      <c r="I656" s="103">
        <v>23</v>
      </c>
      <c r="J656" s="98" t="s">
        <v>164</v>
      </c>
      <c r="K656" s="102">
        <v>2</v>
      </c>
      <c r="M656" s="96" t="s">
        <v>197</v>
      </c>
      <c r="N656" s="268" t="s">
        <v>1724</v>
      </c>
      <c r="O656" s="268"/>
    </row>
    <row r="657" spans="2:15" ht="12.75" customHeight="1">
      <c r="B657" s="268" t="s">
        <v>1732</v>
      </c>
      <c r="C657" s="268"/>
      <c r="D657" s="99" t="s">
        <v>821</v>
      </c>
      <c r="E657" s="96" t="s">
        <v>161</v>
      </c>
      <c r="F657" s="269" t="s">
        <v>160</v>
      </c>
      <c r="G657" s="269"/>
      <c r="H657" s="97" t="s">
        <v>1735</v>
      </c>
      <c r="I657" s="103">
        <v>24</v>
      </c>
      <c r="J657" s="98" t="s">
        <v>164</v>
      </c>
      <c r="K657" s="102">
        <v>1</v>
      </c>
      <c r="M657" s="96" t="s">
        <v>197</v>
      </c>
      <c r="N657" s="268" t="s">
        <v>1730</v>
      </c>
      <c r="O657" s="268"/>
    </row>
    <row r="658" spans="2:15" ht="24.75" customHeight="1">
      <c r="B658" s="268" t="s">
        <v>1734</v>
      </c>
      <c r="C658" s="268"/>
      <c r="D658" s="99" t="s">
        <v>1733</v>
      </c>
      <c r="E658" s="96" t="s">
        <v>255</v>
      </c>
      <c r="F658" s="269" t="s">
        <v>160</v>
      </c>
      <c r="G658" s="269"/>
      <c r="H658" s="97" t="s">
        <v>1731</v>
      </c>
      <c r="I658" s="103">
        <v>10</v>
      </c>
      <c r="J658" s="98" t="s">
        <v>240</v>
      </c>
      <c r="M658" s="96" t="s">
        <v>197</v>
      </c>
      <c r="N658" s="268" t="s">
        <v>1724</v>
      </c>
      <c r="O658" s="268"/>
    </row>
    <row r="659" spans="2:15" ht="24.75" customHeight="1">
      <c r="B659" s="268" t="s">
        <v>1726</v>
      </c>
      <c r="C659" s="268"/>
      <c r="D659" s="99" t="s">
        <v>1725</v>
      </c>
      <c r="E659" s="96" t="s">
        <v>255</v>
      </c>
      <c r="F659" s="269" t="s">
        <v>160</v>
      </c>
      <c r="G659" s="269"/>
      <c r="H659" s="97" t="s">
        <v>1731</v>
      </c>
      <c r="I659" s="103">
        <v>10</v>
      </c>
      <c r="J659" s="98" t="s">
        <v>240</v>
      </c>
      <c r="M659" s="96" t="s">
        <v>197</v>
      </c>
      <c r="N659" s="268" t="s">
        <v>1724</v>
      </c>
      <c r="O659" s="268"/>
    </row>
    <row r="660" spans="2:15" ht="24.75" customHeight="1">
      <c r="B660" s="268" t="s">
        <v>1729</v>
      </c>
      <c r="C660" s="268"/>
      <c r="D660" s="99" t="s">
        <v>1728</v>
      </c>
      <c r="E660" s="96" t="s">
        <v>255</v>
      </c>
      <c r="F660" s="269" t="s">
        <v>160</v>
      </c>
      <c r="G660" s="269"/>
      <c r="H660" s="97" t="s">
        <v>1731</v>
      </c>
      <c r="I660" s="103">
        <v>10</v>
      </c>
      <c r="J660" s="98" t="s">
        <v>240</v>
      </c>
      <c r="M660" s="96" t="s">
        <v>197</v>
      </c>
      <c r="N660" s="268" t="s">
        <v>1724</v>
      </c>
      <c r="O660" s="268"/>
    </row>
    <row r="661" spans="2:15" ht="24.75" customHeight="1">
      <c r="B661" s="268" t="s">
        <v>1732</v>
      </c>
      <c r="C661" s="268"/>
      <c r="D661" s="99" t="s">
        <v>821</v>
      </c>
      <c r="E661" s="96" t="s">
        <v>255</v>
      </c>
      <c r="F661" s="269" t="s">
        <v>160</v>
      </c>
      <c r="G661" s="269"/>
      <c r="H661" s="97" t="s">
        <v>1731</v>
      </c>
      <c r="I661" s="103">
        <v>10</v>
      </c>
      <c r="J661" s="98" t="s">
        <v>240</v>
      </c>
      <c r="M661" s="96" t="s">
        <v>197</v>
      </c>
      <c r="N661" s="268" t="s">
        <v>1730</v>
      </c>
      <c r="O661" s="268"/>
    </row>
    <row r="662" spans="2:15" ht="12.75" customHeight="1">
      <c r="B662" s="268" t="s">
        <v>1729</v>
      </c>
      <c r="C662" s="268"/>
      <c r="D662" s="99" t="s">
        <v>1728</v>
      </c>
      <c r="E662" s="96" t="s">
        <v>161</v>
      </c>
      <c r="F662" s="269" t="s">
        <v>160</v>
      </c>
      <c r="G662" s="269"/>
      <c r="H662" s="97" t="s">
        <v>1727</v>
      </c>
      <c r="I662" s="103">
        <v>48</v>
      </c>
      <c r="J662" s="98" t="s">
        <v>245</v>
      </c>
      <c r="M662" s="96" t="s">
        <v>197</v>
      </c>
      <c r="N662" s="268" t="s">
        <v>1724</v>
      </c>
      <c r="O662" s="268"/>
    </row>
    <row r="663" spans="2:15" ht="12.75" customHeight="1">
      <c r="B663" s="268" t="s">
        <v>1726</v>
      </c>
      <c r="C663" s="268"/>
      <c r="D663" s="99" t="s">
        <v>1725</v>
      </c>
      <c r="E663" s="96" t="s">
        <v>168</v>
      </c>
      <c r="F663" s="269" t="s">
        <v>167</v>
      </c>
      <c r="G663" s="269"/>
      <c r="H663" s="97" t="s">
        <v>1715</v>
      </c>
      <c r="I663" s="98" t="s">
        <v>165</v>
      </c>
      <c r="J663" s="98" t="s">
        <v>164</v>
      </c>
      <c r="M663" s="96" t="s">
        <v>197</v>
      </c>
      <c r="N663" s="268" t="s">
        <v>1724</v>
      </c>
      <c r="O663" s="268"/>
    </row>
    <row r="664" spans="2:15" ht="11.25" customHeight="1">
      <c r="B664" s="95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</row>
    <row r="665" spans="2:3" ht="12.75" customHeight="1">
      <c r="B665" s="94" t="s">
        <v>38</v>
      </c>
      <c r="C665" s="94"/>
    </row>
    <row r="666" spans="2:11" ht="12.75" customHeight="1">
      <c r="B666" s="93" t="s">
        <v>39</v>
      </c>
      <c r="K666" s="94" t="s">
        <v>40</v>
      </c>
    </row>
    <row r="667" ht="11.25" customHeight="1"/>
    <row r="668" ht="11.25" customHeight="1"/>
    <row r="669" spans="2:11" ht="12.75" customHeight="1">
      <c r="B669" s="94" t="s">
        <v>53</v>
      </c>
      <c r="C669" s="94"/>
      <c r="K669" s="94" t="s">
        <v>42</v>
      </c>
    </row>
    <row r="670" s="93" customFormat="1" ht="11.25" customHeight="1">
      <c r="B670" s="93" t="s">
        <v>39</v>
      </c>
    </row>
    <row r="671" ht="11.25" customHeight="1"/>
    <row r="672" spans="7:14" ht="11.25" customHeight="1">
      <c r="G672" s="270" t="s">
        <v>195</v>
      </c>
      <c r="H672" s="270"/>
      <c r="I672" s="270"/>
      <c r="J672" s="270"/>
      <c r="K672" s="270"/>
      <c r="L672" s="270"/>
      <c r="M672" s="270"/>
      <c r="N672" s="270"/>
    </row>
    <row r="673" spans="7:14" ht="11.25" customHeight="1">
      <c r="G673" s="270"/>
      <c r="H673" s="270"/>
      <c r="I673" s="270"/>
      <c r="J673" s="270"/>
      <c r="K673" s="270"/>
      <c r="L673" s="270"/>
      <c r="M673" s="270"/>
      <c r="N673" s="270"/>
    </row>
    <row r="674" spans="7:14" ht="11.25" customHeight="1">
      <c r="G674" s="270"/>
      <c r="H674" s="270"/>
      <c r="I674" s="270"/>
      <c r="J674" s="270"/>
      <c r="K674" s="270"/>
      <c r="L674" s="270"/>
      <c r="M674" s="270"/>
      <c r="N674" s="270"/>
    </row>
    <row r="675" spans="7:14" ht="11.25" customHeight="1">
      <c r="G675" s="270"/>
      <c r="H675" s="270"/>
      <c r="I675" s="270"/>
      <c r="J675" s="270"/>
      <c r="K675" s="270"/>
      <c r="L675" s="270"/>
      <c r="M675" s="270"/>
      <c r="N675" s="270"/>
    </row>
    <row r="676" spans="7:14" ht="11.25" customHeight="1">
      <c r="G676" s="270"/>
      <c r="H676" s="270"/>
      <c r="I676" s="270"/>
      <c r="J676" s="270"/>
      <c r="K676" s="270"/>
      <c r="L676" s="270"/>
      <c r="M676" s="270"/>
      <c r="N676" s="270"/>
    </row>
    <row r="677" spans="7:14" ht="11.25" customHeight="1">
      <c r="G677" s="270"/>
      <c r="H677" s="270"/>
      <c r="I677" s="270"/>
      <c r="J677" s="270"/>
      <c r="K677" s="270"/>
      <c r="L677" s="270"/>
      <c r="M677" s="270"/>
      <c r="N677" s="270"/>
    </row>
    <row r="678" ht="11.25" customHeight="1"/>
    <row r="679" spans="7:14" ht="11.25" customHeight="1">
      <c r="G679" s="271" t="s">
        <v>194</v>
      </c>
      <c r="H679" s="271"/>
      <c r="I679" s="271"/>
      <c r="J679" s="271"/>
      <c r="K679" s="271"/>
      <c r="L679" s="271"/>
      <c r="M679" s="271"/>
      <c r="N679" s="271"/>
    </row>
    <row r="680" spans="7:14" ht="11.25" customHeight="1">
      <c r="G680" s="271"/>
      <c r="H680" s="271"/>
      <c r="I680" s="271"/>
      <c r="J680" s="271"/>
      <c r="K680" s="271"/>
      <c r="L680" s="271"/>
      <c r="M680" s="271"/>
      <c r="N680" s="271"/>
    </row>
    <row r="681" spans="1:15" ht="15.75" customHeight="1">
      <c r="A681" s="272" t="s">
        <v>193</v>
      </c>
      <c r="B681" s="272"/>
      <c r="C681" s="272"/>
      <c r="D681" s="272"/>
      <c r="E681" s="272"/>
      <c r="F681" s="272"/>
      <c r="G681" s="272"/>
      <c r="H681" s="272"/>
      <c r="I681" s="272"/>
      <c r="J681" s="272"/>
      <c r="K681" s="272"/>
      <c r="L681" s="272"/>
      <c r="M681" s="272"/>
      <c r="N681" s="272"/>
      <c r="O681" s="272"/>
    </row>
    <row r="682" spans="1:15" s="93" customFormat="1" ht="15.75" customHeight="1">
      <c r="A682" s="273" t="s">
        <v>22</v>
      </c>
      <c r="B682" s="273"/>
      <c r="C682" s="273"/>
      <c r="D682" s="273"/>
      <c r="E682" s="273"/>
      <c r="F682" s="273"/>
      <c r="G682" s="273"/>
      <c r="H682" s="273"/>
      <c r="I682" s="273"/>
      <c r="J682" s="273"/>
      <c r="K682" s="273"/>
      <c r="L682" s="273"/>
      <c r="M682" s="273"/>
      <c r="N682" s="273"/>
      <c r="O682" s="273"/>
    </row>
    <row r="683" s="93" customFormat="1" ht="4.5" customHeight="1"/>
    <row r="684" spans="2:15" s="94" customFormat="1" ht="24.75" customHeight="1">
      <c r="B684" s="274" t="s">
        <v>191</v>
      </c>
      <c r="C684" s="274"/>
      <c r="D684" s="105" t="s">
        <v>190</v>
      </c>
      <c r="E684" s="104" t="s">
        <v>189</v>
      </c>
      <c r="F684" s="274" t="s">
        <v>188</v>
      </c>
      <c r="G684" s="274"/>
      <c r="H684" s="104" t="s">
        <v>187</v>
      </c>
      <c r="I684" s="104" t="s">
        <v>186</v>
      </c>
      <c r="J684" s="104" t="s">
        <v>185</v>
      </c>
      <c r="K684" s="104" t="s">
        <v>184</v>
      </c>
      <c r="L684" s="104" t="s">
        <v>183</v>
      </c>
      <c r="M684" s="104" t="s">
        <v>182</v>
      </c>
      <c r="N684" s="274" t="s">
        <v>181</v>
      </c>
      <c r="O684" s="274"/>
    </row>
    <row r="685" spans="2:15" ht="12.75" customHeight="1">
      <c r="B685" s="268" t="s">
        <v>1635</v>
      </c>
      <c r="C685" s="268"/>
      <c r="D685" s="99" t="s">
        <v>1634</v>
      </c>
      <c r="E685" s="96" t="s">
        <v>342</v>
      </c>
      <c r="F685" s="269" t="s">
        <v>160</v>
      </c>
      <c r="G685" s="269"/>
      <c r="H685" s="97" t="s">
        <v>1723</v>
      </c>
      <c r="I685" s="103">
        <v>2</v>
      </c>
      <c r="J685" s="98" t="s">
        <v>203</v>
      </c>
      <c r="K685" s="102">
        <v>36</v>
      </c>
      <c r="M685" s="96" t="s">
        <v>159</v>
      </c>
      <c r="N685" s="268" t="s">
        <v>1633</v>
      </c>
      <c r="O685" s="268"/>
    </row>
    <row r="686" spans="2:15" ht="12.75" customHeight="1">
      <c r="B686" s="268" t="s">
        <v>1722</v>
      </c>
      <c r="C686" s="268"/>
      <c r="D686" s="99" t="s">
        <v>1721</v>
      </c>
      <c r="E686" s="96" t="s">
        <v>161</v>
      </c>
      <c r="F686" s="269" t="s">
        <v>160</v>
      </c>
      <c r="G686" s="269"/>
      <c r="H686" s="97" t="s">
        <v>1720</v>
      </c>
      <c r="I686" s="103">
        <v>4</v>
      </c>
      <c r="J686" s="98" t="s">
        <v>203</v>
      </c>
      <c r="K686" s="102">
        <v>31</v>
      </c>
      <c r="M686" s="96" t="s">
        <v>159</v>
      </c>
      <c r="N686" s="268" t="s">
        <v>1719</v>
      </c>
      <c r="O686" s="268"/>
    </row>
    <row r="687" spans="2:15" ht="12.75" customHeight="1">
      <c r="B687" s="268" t="s">
        <v>1672</v>
      </c>
      <c r="C687" s="268"/>
      <c r="D687" s="99" t="s">
        <v>1671</v>
      </c>
      <c r="E687" s="96" t="s">
        <v>231</v>
      </c>
      <c r="F687" s="269" t="s">
        <v>160</v>
      </c>
      <c r="G687" s="269"/>
      <c r="H687" s="97" t="s">
        <v>1718</v>
      </c>
      <c r="I687" s="103">
        <v>4</v>
      </c>
      <c r="J687" s="98" t="s">
        <v>164</v>
      </c>
      <c r="K687" s="102">
        <v>21</v>
      </c>
      <c r="M687" s="96" t="s">
        <v>159</v>
      </c>
      <c r="N687" s="268" t="s">
        <v>1658</v>
      </c>
      <c r="O687" s="268"/>
    </row>
    <row r="688" spans="2:15" ht="12.75" customHeight="1">
      <c r="B688" s="268" t="s">
        <v>1717</v>
      </c>
      <c r="C688" s="268"/>
      <c r="D688" s="99" t="s">
        <v>1716</v>
      </c>
      <c r="E688" s="96" t="s">
        <v>144</v>
      </c>
      <c r="F688" s="269" t="s">
        <v>160</v>
      </c>
      <c r="G688" s="269"/>
      <c r="H688" s="97" t="s">
        <v>638</v>
      </c>
      <c r="I688" s="103">
        <v>4</v>
      </c>
      <c r="J688" s="98" t="s">
        <v>164</v>
      </c>
      <c r="K688" s="102">
        <v>21</v>
      </c>
      <c r="M688" s="96" t="s">
        <v>159</v>
      </c>
      <c r="N688" s="268" t="s">
        <v>1640</v>
      </c>
      <c r="O688" s="268"/>
    </row>
    <row r="689" spans="2:15" ht="12.75" customHeight="1">
      <c r="B689" s="268" t="s">
        <v>1643</v>
      </c>
      <c r="C689" s="268"/>
      <c r="D689" s="99" t="s">
        <v>1642</v>
      </c>
      <c r="E689" s="96" t="s">
        <v>625</v>
      </c>
      <c r="H689" s="102">
        <v>3281</v>
      </c>
      <c r="I689" s="103">
        <v>5</v>
      </c>
      <c r="J689" s="98" t="s">
        <v>245</v>
      </c>
      <c r="K689" s="102">
        <v>20</v>
      </c>
      <c r="M689" s="96" t="s">
        <v>172</v>
      </c>
      <c r="N689" s="268" t="s">
        <v>1640</v>
      </c>
      <c r="O689" s="268"/>
    </row>
    <row r="690" spans="2:15" ht="12.75" customHeight="1">
      <c r="B690" s="268" t="s">
        <v>1657</v>
      </c>
      <c r="C690" s="268"/>
      <c r="D690" s="99" t="s">
        <v>1656</v>
      </c>
      <c r="E690" s="96" t="s">
        <v>168</v>
      </c>
      <c r="F690" s="269" t="s">
        <v>160</v>
      </c>
      <c r="G690" s="269"/>
      <c r="H690" s="97" t="s">
        <v>1715</v>
      </c>
      <c r="I690" s="103">
        <v>7</v>
      </c>
      <c r="J690" s="98" t="s">
        <v>164</v>
      </c>
      <c r="K690" s="102">
        <v>18</v>
      </c>
      <c r="M690" s="96" t="s">
        <v>159</v>
      </c>
      <c r="N690" s="268" t="s">
        <v>1636</v>
      </c>
      <c r="O690" s="268"/>
    </row>
    <row r="691" spans="2:15" ht="12.75" customHeight="1">
      <c r="B691" s="268" t="s">
        <v>1714</v>
      </c>
      <c r="C691" s="268"/>
      <c r="D691" s="99" t="s">
        <v>1713</v>
      </c>
      <c r="E691" s="96" t="s">
        <v>215</v>
      </c>
      <c r="F691" s="269" t="s">
        <v>160</v>
      </c>
      <c r="G691" s="269"/>
      <c r="H691" s="97" t="s">
        <v>1712</v>
      </c>
      <c r="I691" s="103">
        <v>7</v>
      </c>
      <c r="J691" s="98" t="s">
        <v>245</v>
      </c>
      <c r="K691" s="102">
        <v>18</v>
      </c>
      <c r="M691" s="96" t="s">
        <v>159</v>
      </c>
      <c r="N691" s="268" t="s">
        <v>1703</v>
      </c>
      <c r="O691" s="268"/>
    </row>
    <row r="692" spans="2:15" ht="12.75" customHeight="1">
      <c r="B692" s="268" t="s">
        <v>1711</v>
      </c>
      <c r="C692" s="268"/>
      <c r="D692" s="99" t="s">
        <v>1554</v>
      </c>
      <c r="E692" s="96" t="s">
        <v>273</v>
      </c>
      <c r="F692" s="269" t="s">
        <v>160</v>
      </c>
      <c r="G692" s="269"/>
      <c r="H692" s="97" t="s">
        <v>1710</v>
      </c>
      <c r="I692" s="103">
        <v>9</v>
      </c>
      <c r="J692" s="98" t="s">
        <v>164</v>
      </c>
      <c r="K692" s="102">
        <v>16</v>
      </c>
      <c r="M692" s="96" t="s">
        <v>159</v>
      </c>
      <c r="N692" s="268" t="s">
        <v>1658</v>
      </c>
      <c r="O692" s="268"/>
    </row>
    <row r="693" spans="2:15" ht="12.75" customHeight="1">
      <c r="B693" s="268" t="s">
        <v>1709</v>
      </c>
      <c r="C693" s="268"/>
      <c r="D693" s="99" t="s">
        <v>1708</v>
      </c>
      <c r="E693" s="96" t="s">
        <v>205</v>
      </c>
      <c r="F693" s="269" t="s">
        <v>160</v>
      </c>
      <c r="G693" s="269"/>
      <c r="H693" s="97" t="s">
        <v>1707</v>
      </c>
      <c r="I693" s="103">
        <v>9</v>
      </c>
      <c r="J693" s="98" t="s">
        <v>245</v>
      </c>
      <c r="K693" s="102">
        <v>16</v>
      </c>
      <c r="M693" s="96" t="s">
        <v>159</v>
      </c>
      <c r="N693" s="268" t="s">
        <v>1673</v>
      </c>
      <c r="O693" s="268"/>
    </row>
    <row r="694" spans="2:15" ht="12.75" customHeight="1">
      <c r="B694" s="268" t="s">
        <v>1706</v>
      </c>
      <c r="C694" s="268"/>
      <c r="D694" s="99" t="s">
        <v>1705</v>
      </c>
      <c r="E694" s="96" t="s">
        <v>215</v>
      </c>
      <c r="F694" s="269" t="s">
        <v>160</v>
      </c>
      <c r="G694" s="269"/>
      <c r="H694" s="97" t="s">
        <v>1704</v>
      </c>
      <c r="I694" s="103">
        <v>9</v>
      </c>
      <c r="J694" s="98" t="s">
        <v>245</v>
      </c>
      <c r="K694" s="102">
        <v>16</v>
      </c>
      <c r="M694" s="96" t="s">
        <v>159</v>
      </c>
      <c r="N694" s="268" t="s">
        <v>1703</v>
      </c>
      <c r="O694" s="268"/>
    </row>
    <row r="695" spans="2:15" ht="24.75" customHeight="1">
      <c r="B695" s="268" t="s">
        <v>1670</v>
      </c>
      <c r="C695" s="268"/>
      <c r="D695" s="99" t="s">
        <v>1669</v>
      </c>
      <c r="E695" s="96" t="s">
        <v>463</v>
      </c>
      <c r="F695" s="269" t="s">
        <v>160</v>
      </c>
      <c r="G695" s="269"/>
      <c r="H695" s="97" t="s">
        <v>1702</v>
      </c>
      <c r="I695" s="103">
        <v>9</v>
      </c>
      <c r="J695" s="98" t="s">
        <v>249</v>
      </c>
      <c r="K695" s="102">
        <v>16</v>
      </c>
      <c r="M695" s="96" t="s">
        <v>159</v>
      </c>
      <c r="N695" s="268" t="s">
        <v>1636</v>
      </c>
      <c r="O695" s="268"/>
    </row>
    <row r="696" spans="2:15" ht="12.75" customHeight="1">
      <c r="B696" s="268" t="s">
        <v>1639</v>
      </c>
      <c r="C696" s="268"/>
      <c r="D696" s="99" t="s">
        <v>1638</v>
      </c>
      <c r="E696" s="96" t="s">
        <v>625</v>
      </c>
      <c r="H696" s="102">
        <v>2497</v>
      </c>
      <c r="I696" s="103">
        <v>10</v>
      </c>
      <c r="J696" s="98" t="s">
        <v>249</v>
      </c>
      <c r="K696" s="102">
        <v>15</v>
      </c>
      <c r="M696" s="96" t="s">
        <v>159</v>
      </c>
      <c r="N696" s="268" t="s">
        <v>1636</v>
      </c>
      <c r="O696" s="268"/>
    </row>
    <row r="697" spans="2:15" ht="12.75" customHeight="1">
      <c r="B697" s="268" t="s">
        <v>1675</v>
      </c>
      <c r="C697" s="268"/>
      <c r="D697" s="99" t="s">
        <v>1674</v>
      </c>
      <c r="E697" s="96" t="s">
        <v>231</v>
      </c>
      <c r="F697" s="269" t="s">
        <v>160</v>
      </c>
      <c r="G697" s="269"/>
      <c r="H697" s="97" t="s">
        <v>1668</v>
      </c>
      <c r="I697" s="103">
        <v>11</v>
      </c>
      <c r="J697" s="98" t="s">
        <v>164</v>
      </c>
      <c r="K697" s="102">
        <v>14</v>
      </c>
      <c r="M697" s="96" t="s">
        <v>159</v>
      </c>
      <c r="N697" s="268" t="s">
        <v>1673</v>
      </c>
      <c r="O697" s="268"/>
    </row>
    <row r="698" spans="2:15" ht="12.75" customHeight="1">
      <c r="B698" s="268" t="s">
        <v>1701</v>
      </c>
      <c r="C698" s="268"/>
      <c r="D698" s="99" t="s">
        <v>1700</v>
      </c>
      <c r="E698" s="96" t="s">
        <v>144</v>
      </c>
      <c r="F698" s="269" t="s">
        <v>160</v>
      </c>
      <c r="G698" s="269"/>
      <c r="H698" s="97" t="s">
        <v>1699</v>
      </c>
      <c r="I698" s="103">
        <v>12</v>
      </c>
      <c r="J698" s="98" t="s">
        <v>245</v>
      </c>
      <c r="K698" s="102">
        <v>13</v>
      </c>
      <c r="M698" s="96" t="s">
        <v>172</v>
      </c>
      <c r="N698" s="268" t="s">
        <v>1640</v>
      </c>
      <c r="O698" s="268"/>
    </row>
    <row r="699" spans="2:15" ht="12.75" customHeight="1">
      <c r="B699" s="268" t="s">
        <v>1630</v>
      </c>
      <c r="C699" s="268"/>
      <c r="D699" s="99" t="s">
        <v>1629</v>
      </c>
      <c r="E699" s="96" t="s">
        <v>342</v>
      </c>
      <c r="F699" s="269" t="s">
        <v>160</v>
      </c>
      <c r="G699" s="269"/>
      <c r="H699" s="97" t="s">
        <v>1698</v>
      </c>
      <c r="I699" s="103">
        <v>15</v>
      </c>
      <c r="J699" s="98" t="s">
        <v>164</v>
      </c>
      <c r="K699" s="102">
        <v>10</v>
      </c>
      <c r="M699" s="96" t="s">
        <v>159</v>
      </c>
      <c r="N699" s="268" t="s">
        <v>1628</v>
      </c>
      <c r="O699" s="268"/>
    </row>
    <row r="700" spans="2:15" ht="12.75" customHeight="1">
      <c r="B700" s="268" t="s">
        <v>1697</v>
      </c>
      <c r="C700" s="268"/>
      <c r="D700" s="99" t="s">
        <v>1696</v>
      </c>
      <c r="E700" s="96" t="s">
        <v>231</v>
      </c>
      <c r="F700" s="269" t="s">
        <v>160</v>
      </c>
      <c r="G700" s="269"/>
      <c r="H700" s="97" t="s">
        <v>1695</v>
      </c>
      <c r="I700" s="103">
        <v>16</v>
      </c>
      <c r="J700" s="98" t="s">
        <v>164</v>
      </c>
      <c r="K700" s="102">
        <v>9</v>
      </c>
      <c r="M700" s="96" t="s">
        <v>159</v>
      </c>
      <c r="N700" s="268" t="s">
        <v>1658</v>
      </c>
      <c r="O700" s="268"/>
    </row>
    <row r="701" spans="2:15" ht="12.75" customHeight="1">
      <c r="B701" s="268" t="s">
        <v>1694</v>
      </c>
      <c r="C701" s="268"/>
      <c r="D701" s="99" t="s">
        <v>1693</v>
      </c>
      <c r="E701" s="96" t="s">
        <v>231</v>
      </c>
      <c r="F701" s="269" t="s">
        <v>160</v>
      </c>
      <c r="G701" s="269"/>
      <c r="H701" s="97" t="s">
        <v>1692</v>
      </c>
      <c r="I701" s="103">
        <v>17</v>
      </c>
      <c r="J701" s="98" t="s">
        <v>164</v>
      </c>
      <c r="K701" s="102">
        <v>8</v>
      </c>
      <c r="M701" s="96" t="s">
        <v>159</v>
      </c>
      <c r="N701" s="268" t="s">
        <v>1673</v>
      </c>
      <c r="O701" s="268"/>
    </row>
    <row r="702" spans="2:15" ht="12.75" customHeight="1">
      <c r="B702" s="268" t="s">
        <v>1691</v>
      </c>
      <c r="C702" s="268"/>
      <c r="D702" s="99" t="s">
        <v>1690</v>
      </c>
      <c r="E702" s="96" t="s">
        <v>342</v>
      </c>
      <c r="F702" s="269" t="s">
        <v>160</v>
      </c>
      <c r="G702" s="269"/>
      <c r="H702" s="97" t="s">
        <v>1689</v>
      </c>
      <c r="I702" s="103">
        <v>19</v>
      </c>
      <c r="J702" s="98" t="s">
        <v>245</v>
      </c>
      <c r="K702" s="102">
        <v>6</v>
      </c>
      <c r="M702" s="96" t="s">
        <v>159</v>
      </c>
      <c r="N702" s="268" t="s">
        <v>1616</v>
      </c>
      <c r="O702" s="268"/>
    </row>
    <row r="703" spans="2:15" ht="12.75" customHeight="1">
      <c r="B703" s="268" t="s">
        <v>1688</v>
      </c>
      <c r="C703" s="268"/>
      <c r="D703" s="99" t="s">
        <v>1687</v>
      </c>
      <c r="E703" s="96" t="s">
        <v>231</v>
      </c>
      <c r="F703" s="269" t="s">
        <v>160</v>
      </c>
      <c r="G703" s="269"/>
      <c r="H703" s="97" t="s">
        <v>1686</v>
      </c>
      <c r="I703" s="103">
        <v>21</v>
      </c>
      <c r="J703" s="98" t="s">
        <v>245</v>
      </c>
      <c r="K703" s="102">
        <v>4</v>
      </c>
      <c r="M703" s="96" t="s">
        <v>159</v>
      </c>
      <c r="N703" s="268" t="s">
        <v>1658</v>
      </c>
      <c r="O703" s="268"/>
    </row>
    <row r="704" spans="2:15" ht="12.75" customHeight="1">
      <c r="B704" s="268" t="s">
        <v>1685</v>
      </c>
      <c r="C704" s="268"/>
      <c r="D704" s="99" t="s">
        <v>1684</v>
      </c>
      <c r="E704" s="96" t="s">
        <v>231</v>
      </c>
      <c r="F704" s="269" t="s">
        <v>160</v>
      </c>
      <c r="G704" s="269"/>
      <c r="H704" s="97" t="s">
        <v>1683</v>
      </c>
      <c r="I704" s="103">
        <v>28</v>
      </c>
      <c r="J704" s="98" t="s">
        <v>245</v>
      </c>
      <c r="M704" s="96" t="s">
        <v>172</v>
      </c>
      <c r="N704" s="268" t="s">
        <v>1658</v>
      </c>
      <c r="O704" s="268"/>
    </row>
    <row r="705" spans="2:15" ht="12.75" customHeight="1">
      <c r="B705" s="268" t="s">
        <v>1666</v>
      </c>
      <c r="C705" s="268"/>
      <c r="D705" s="99" t="s">
        <v>1665</v>
      </c>
      <c r="E705" s="96" t="s">
        <v>168</v>
      </c>
      <c r="F705" s="269" t="s">
        <v>167</v>
      </c>
      <c r="G705" s="269"/>
      <c r="H705" s="97" t="s">
        <v>1682</v>
      </c>
      <c r="I705" s="103">
        <v>31</v>
      </c>
      <c r="J705" s="98" t="s">
        <v>245</v>
      </c>
      <c r="M705" s="96" t="s">
        <v>159</v>
      </c>
      <c r="N705" s="268" t="s">
        <v>1663</v>
      </c>
      <c r="O705" s="268"/>
    </row>
    <row r="706" spans="2:15" ht="12.75" customHeight="1">
      <c r="B706" s="268" t="s">
        <v>1624</v>
      </c>
      <c r="C706" s="268"/>
      <c r="D706" s="99" t="s">
        <v>1623</v>
      </c>
      <c r="E706" s="96" t="s">
        <v>168</v>
      </c>
      <c r="F706" s="269" t="s">
        <v>167</v>
      </c>
      <c r="G706" s="269"/>
      <c r="H706" s="97" t="s">
        <v>1062</v>
      </c>
      <c r="I706" s="103">
        <v>31</v>
      </c>
      <c r="J706" s="98" t="s">
        <v>249</v>
      </c>
      <c r="M706" s="96" t="s">
        <v>159</v>
      </c>
      <c r="N706" s="268" t="s">
        <v>1622</v>
      </c>
      <c r="O706" s="268"/>
    </row>
    <row r="707" spans="2:15" ht="12.75" customHeight="1">
      <c r="B707" s="268" t="s">
        <v>1621</v>
      </c>
      <c r="C707" s="268"/>
      <c r="D707" s="99" t="s">
        <v>1620</v>
      </c>
      <c r="E707" s="96" t="s">
        <v>168</v>
      </c>
      <c r="F707" s="269" t="s">
        <v>167</v>
      </c>
      <c r="G707" s="269"/>
      <c r="H707" s="97" t="s">
        <v>1681</v>
      </c>
      <c r="I707" s="103">
        <v>32</v>
      </c>
      <c r="J707" s="98" t="s">
        <v>249</v>
      </c>
      <c r="M707" s="96" t="s">
        <v>159</v>
      </c>
      <c r="N707" s="268" t="s">
        <v>1619</v>
      </c>
      <c r="O707" s="268"/>
    </row>
    <row r="708" spans="2:15" ht="12.75" customHeight="1">
      <c r="B708" s="268" t="s">
        <v>1680</v>
      </c>
      <c r="C708" s="268"/>
      <c r="D708" s="99" t="s">
        <v>1679</v>
      </c>
      <c r="E708" s="96" t="s">
        <v>168</v>
      </c>
      <c r="F708" s="269" t="s">
        <v>167</v>
      </c>
      <c r="G708" s="269"/>
      <c r="H708" s="97" t="s">
        <v>960</v>
      </c>
      <c r="I708" s="103">
        <v>33</v>
      </c>
      <c r="J708" s="98" t="s">
        <v>245</v>
      </c>
      <c r="M708" s="96" t="s">
        <v>159</v>
      </c>
      <c r="N708" s="268" t="s">
        <v>1636</v>
      </c>
      <c r="O708" s="268"/>
    </row>
    <row r="709" spans="2:15" ht="12.75" customHeight="1">
      <c r="B709" s="268" t="s">
        <v>1678</v>
      </c>
      <c r="C709" s="268"/>
      <c r="D709" s="99" t="s">
        <v>1441</v>
      </c>
      <c r="E709" s="96" t="s">
        <v>161</v>
      </c>
      <c r="F709" s="269" t="s">
        <v>160</v>
      </c>
      <c r="G709" s="269"/>
      <c r="H709" s="97" t="s">
        <v>1677</v>
      </c>
      <c r="I709" s="103">
        <v>41</v>
      </c>
      <c r="J709" s="98" t="s">
        <v>245</v>
      </c>
      <c r="M709" s="96" t="s">
        <v>159</v>
      </c>
      <c r="N709" s="268" t="s">
        <v>1673</v>
      </c>
      <c r="O709" s="268"/>
    </row>
    <row r="710" spans="2:15" ht="12.75" customHeight="1">
      <c r="B710" s="95"/>
      <c r="C710" s="95"/>
      <c r="D710" s="95"/>
      <c r="E710" s="267" t="s">
        <v>170</v>
      </c>
      <c r="F710" s="267"/>
      <c r="G710" s="267"/>
      <c r="H710" s="267"/>
      <c r="I710" s="267"/>
      <c r="J710" s="267"/>
      <c r="K710" s="101">
        <v>308</v>
      </c>
      <c r="L710" s="95"/>
      <c r="M710" s="95"/>
      <c r="N710" s="95"/>
      <c r="O710" s="95"/>
    </row>
    <row r="711" s="93" customFormat="1" ht="7.5" customHeight="1"/>
    <row r="712" spans="2:3" ht="12.75" customHeight="1">
      <c r="B712" s="100" t="s">
        <v>169</v>
      </c>
      <c r="C712" s="100"/>
    </row>
    <row r="713" s="93" customFormat="1" ht="6" customHeight="1"/>
    <row r="714" spans="2:15" ht="12.75" customHeight="1">
      <c r="B714" s="268" t="s">
        <v>1635</v>
      </c>
      <c r="C714" s="268"/>
      <c r="D714" s="99" t="s">
        <v>1634</v>
      </c>
      <c r="E714" s="96" t="s">
        <v>231</v>
      </c>
      <c r="F714" s="269" t="s">
        <v>160</v>
      </c>
      <c r="G714" s="269"/>
      <c r="H714" s="97" t="s">
        <v>1676</v>
      </c>
      <c r="I714" s="103">
        <v>4</v>
      </c>
      <c r="J714" s="98" t="s">
        <v>203</v>
      </c>
      <c r="K714" s="102">
        <v>31</v>
      </c>
      <c r="M714" s="96" t="s">
        <v>159</v>
      </c>
      <c r="N714" s="268" t="s">
        <v>1633</v>
      </c>
      <c r="O714" s="268"/>
    </row>
    <row r="715" spans="2:15" ht="24.75" customHeight="1">
      <c r="B715" s="268" t="s">
        <v>1675</v>
      </c>
      <c r="C715" s="268"/>
      <c r="D715" s="99" t="s">
        <v>1674</v>
      </c>
      <c r="E715" s="96" t="s">
        <v>255</v>
      </c>
      <c r="F715" s="269" t="s">
        <v>160</v>
      </c>
      <c r="G715" s="269"/>
      <c r="H715" s="97" t="s">
        <v>1668</v>
      </c>
      <c r="I715" s="103">
        <v>8</v>
      </c>
      <c r="J715" s="98" t="s">
        <v>240</v>
      </c>
      <c r="M715" s="96" t="s">
        <v>159</v>
      </c>
      <c r="N715" s="268" t="s">
        <v>1673</v>
      </c>
      <c r="O715" s="268"/>
    </row>
    <row r="716" spans="2:15" ht="24.75" customHeight="1">
      <c r="B716" s="268" t="s">
        <v>1657</v>
      </c>
      <c r="C716" s="268"/>
      <c r="D716" s="99" t="s">
        <v>1656</v>
      </c>
      <c r="E716" s="96" t="s">
        <v>255</v>
      </c>
      <c r="F716" s="269" t="s">
        <v>160</v>
      </c>
      <c r="G716" s="269"/>
      <c r="H716" s="97" t="s">
        <v>1668</v>
      </c>
      <c r="I716" s="103">
        <v>8</v>
      </c>
      <c r="J716" s="98" t="s">
        <v>240</v>
      </c>
      <c r="M716" s="96" t="s">
        <v>159</v>
      </c>
      <c r="N716" s="268" t="s">
        <v>1636</v>
      </c>
      <c r="O716" s="268"/>
    </row>
    <row r="717" spans="2:15" ht="24.75" customHeight="1">
      <c r="B717" s="268" t="s">
        <v>1672</v>
      </c>
      <c r="C717" s="268"/>
      <c r="D717" s="99" t="s">
        <v>1671</v>
      </c>
      <c r="E717" s="96" t="s">
        <v>255</v>
      </c>
      <c r="F717" s="269" t="s">
        <v>160</v>
      </c>
      <c r="G717" s="269"/>
      <c r="H717" s="97" t="s">
        <v>1668</v>
      </c>
      <c r="I717" s="103">
        <v>8</v>
      </c>
      <c r="J717" s="98" t="s">
        <v>240</v>
      </c>
      <c r="M717" s="96" t="s">
        <v>159</v>
      </c>
      <c r="N717" s="268" t="s">
        <v>1658</v>
      </c>
      <c r="O717" s="268"/>
    </row>
    <row r="718" spans="2:15" ht="24.75" customHeight="1">
      <c r="B718" s="268" t="s">
        <v>1670</v>
      </c>
      <c r="C718" s="268"/>
      <c r="D718" s="99" t="s">
        <v>1669</v>
      </c>
      <c r="E718" s="96" t="s">
        <v>255</v>
      </c>
      <c r="F718" s="269" t="s">
        <v>160</v>
      </c>
      <c r="G718" s="269"/>
      <c r="H718" s="97" t="s">
        <v>1668</v>
      </c>
      <c r="I718" s="103">
        <v>8</v>
      </c>
      <c r="J718" s="98" t="s">
        <v>240</v>
      </c>
      <c r="M718" s="96" t="s">
        <v>159</v>
      </c>
      <c r="N718" s="268" t="s">
        <v>1636</v>
      </c>
      <c r="O718" s="268"/>
    </row>
    <row r="719" spans="2:15" ht="12.75" customHeight="1">
      <c r="B719" s="268" t="s">
        <v>1624</v>
      </c>
      <c r="C719" s="268"/>
      <c r="D719" s="99" t="s">
        <v>1623</v>
      </c>
      <c r="E719" s="96" t="s">
        <v>161</v>
      </c>
      <c r="F719" s="269" t="s">
        <v>160</v>
      </c>
      <c r="G719" s="269"/>
      <c r="H719" s="97" t="s">
        <v>1667</v>
      </c>
      <c r="I719" s="103">
        <v>36</v>
      </c>
      <c r="J719" s="98" t="s">
        <v>245</v>
      </c>
      <c r="M719" s="96" t="s">
        <v>159</v>
      </c>
      <c r="N719" s="268" t="s">
        <v>1622</v>
      </c>
      <c r="O719" s="268"/>
    </row>
    <row r="720" spans="2:15" ht="12.75" customHeight="1">
      <c r="B720" s="268" t="s">
        <v>1666</v>
      </c>
      <c r="C720" s="268"/>
      <c r="D720" s="99" t="s">
        <v>1665</v>
      </c>
      <c r="E720" s="96" t="s">
        <v>161</v>
      </c>
      <c r="F720" s="269" t="s">
        <v>160</v>
      </c>
      <c r="G720" s="269"/>
      <c r="H720" s="97" t="s">
        <v>1664</v>
      </c>
      <c r="I720" s="103">
        <v>38</v>
      </c>
      <c r="J720" s="98" t="s">
        <v>245</v>
      </c>
      <c r="M720" s="96" t="s">
        <v>159</v>
      </c>
      <c r="N720" s="268" t="s">
        <v>1663</v>
      </c>
      <c r="O720" s="268"/>
    </row>
    <row r="721" spans="2:15" ht="12.75" customHeight="1">
      <c r="B721" s="268" t="s">
        <v>1621</v>
      </c>
      <c r="C721" s="268"/>
      <c r="D721" s="99" t="s">
        <v>1620</v>
      </c>
      <c r="E721" s="96" t="s">
        <v>161</v>
      </c>
      <c r="F721" s="269" t="s">
        <v>160</v>
      </c>
      <c r="G721" s="269"/>
      <c r="H721" s="97" t="s">
        <v>1662</v>
      </c>
      <c r="I721" s="103">
        <v>38</v>
      </c>
      <c r="J721" s="98" t="s">
        <v>245</v>
      </c>
      <c r="M721" s="96" t="s">
        <v>159</v>
      </c>
      <c r="N721" s="268" t="s">
        <v>1619</v>
      </c>
      <c r="O721" s="268"/>
    </row>
    <row r="722" spans="2:15" ht="12.75" customHeight="1">
      <c r="B722" s="268" t="s">
        <v>1661</v>
      </c>
      <c r="C722" s="268"/>
      <c r="D722" s="99" t="s">
        <v>1660</v>
      </c>
      <c r="E722" s="96" t="s">
        <v>231</v>
      </c>
      <c r="F722" s="269" t="s">
        <v>160</v>
      </c>
      <c r="G722" s="269"/>
      <c r="H722" s="97" t="s">
        <v>1659</v>
      </c>
      <c r="I722" s="103">
        <v>42</v>
      </c>
      <c r="J722" s="98" t="s">
        <v>245</v>
      </c>
      <c r="M722" s="96" t="s">
        <v>159</v>
      </c>
      <c r="N722" s="268" t="s">
        <v>1658</v>
      </c>
      <c r="O722" s="268"/>
    </row>
    <row r="723" spans="2:15" ht="12.75" customHeight="1">
      <c r="B723" s="268" t="s">
        <v>1657</v>
      </c>
      <c r="C723" s="268"/>
      <c r="D723" s="99" t="s">
        <v>1656</v>
      </c>
      <c r="E723" s="96" t="s">
        <v>168</v>
      </c>
      <c r="F723" s="269" t="s">
        <v>167</v>
      </c>
      <c r="G723" s="269"/>
      <c r="H723" s="97" t="s">
        <v>1655</v>
      </c>
      <c r="I723" s="98" t="s">
        <v>165</v>
      </c>
      <c r="J723" s="98" t="s">
        <v>164</v>
      </c>
      <c r="M723" s="96" t="s">
        <v>159</v>
      </c>
      <c r="N723" s="268" t="s">
        <v>1636</v>
      </c>
      <c r="O723" s="268"/>
    </row>
    <row r="724" spans="2:15" ht="12.75" customHeight="1">
      <c r="B724" s="268" t="s">
        <v>1643</v>
      </c>
      <c r="C724" s="268"/>
      <c r="D724" s="99" t="s">
        <v>1642</v>
      </c>
      <c r="E724" s="96" t="s">
        <v>144</v>
      </c>
      <c r="F724" s="269" t="s">
        <v>160</v>
      </c>
      <c r="G724" s="269"/>
      <c r="H724" s="97" t="s">
        <v>1066</v>
      </c>
      <c r="J724" s="98" t="s">
        <v>164</v>
      </c>
      <c r="M724" s="96" t="s">
        <v>172</v>
      </c>
      <c r="N724" s="268" t="s">
        <v>1640</v>
      </c>
      <c r="O724" s="268"/>
    </row>
    <row r="725" spans="2:15" ht="12.75" customHeight="1">
      <c r="B725" s="268" t="s">
        <v>1639</v>
      </c>
      <c r="C725" s="268"/>
      <c r="D725" s="99" t="s">
        <v>1638</v>
      </c>
      <c r="E725" s="96" t="s">
        <v>231</v>
      </c>
      <c r="F725" s="269" t="s">
        <v>160</v>
      </c>
      <c r="G725" s="269"/>
      <c r="H725" s="97" t="s">
        <v>1654</v>
      </c>
      <c r="J725" s="98" t="s">
        <v>245</v>
      </c>
      <c r="M725" s="96" t="s">
        <v>159</v>
      </c>
      <c r="N725" s="268" t="s">
        <v>1636</v>
      </c>
      <c r="O725" s="268"/>
    </row>
    <row r="726" spans="2:15" ht="12.75" customHeight="1">
      <c r="B726" s="268" t="s">
        <v>1643</v>
      </c>
      <c r="C726" s="268"/>
      <c r="D726" s="99" t="s">
        <v>1642</v>
      </c>
      <c r="E726" s="96" t="s">
        <v>150</v>
      </c>
      <c r="F726" s="269" t="s">
        <v>160</v>
      </c>
      <c r="G726" s="269"/>
      <c r="H726" s="97" t="s">
        <v>1653</v>
      </c>
      <c r="J726" s="98" t="s">
        <v>245</v>
      </c>
      <c r="M726" s="96" t="s">
        <v>172</v>
      </c>
      <c r="N726" s="268" t="s">
        <v>1640</v>
      </c>
      <c r="O726" s="268"/>
    </row>
    <row r="727" spans="2:15" ht="24.75" customHeight="1">
      <c r="B727" s="268" t="s">
        <v>1643</v>
      </c>
      <c r="C727" s="268"/>
      <c r="D727" s="99" t="s">
        <v>1642</v>
      </c>
      <c r="E727" s="96" t="s">
        <v>456</v>
      </c>
      <c r="F727" s="269" t="s">
        <v>160</v>
      </c>
      <c r="G727" s="269"/>
      <c r="H727" s="97" t="s">
        <v>1652</v>
      </c>
      <c r="J727" s="98" t="s">
        <v>245</v>
      </c>
      <c r="M727" s="96" t="s">
        <v>172</v>
      </c>
      <c r="N727" s="268" t="s">
        <v>1640</v>
      </c>
      <c r="O727" s="268"/>
    </row>
    <row r="728" spans="2:15" ht="12.75" customHeight="1">
      <c r="B728" s="268" t="s">
        <v>1643</v>
      </c>
      <c r="C728" s="268"/>
      <c r="D728" s="99" t="s">
        <v>1642</v>
      </c>
      <c r="E728" s="96" t="s">
        <v>485</v>
      </c>
      <c r="F728" s="269" t="s">
        <v>160</v>
      </c>
      <c r="G728" s="269"/>
      <c r="H728" s="97" t="s">
        <v>1651</v>
      </c>
      <c r="J728" s="98" t="s">
        <v>245</v>
      </c>
      <c r="M728" s="96" t="s">
        <v>172</v>
      </c>
      <c r="N728" s="268" t="s">
        <v>1640</v>
      </c>
      <c r="O728" s="268"/>
    </row>
    <row r="729" spans="2:15" ht="12.75" customHeight="1">
      <c r="B729" s="268" t="s">
        <v>1639</v>
      </c>
      <c r="C729" s="268"/>
      <c r="D729" s="99" t="s">
        <v>1638</v>
      </c>
      <c r="E729" s="96" t="s">
        <v>215</v>
      </c>
      <c r="F729" s="269" t="s">
        <v>160</v>
      </c>
      <c r="G729" s="269"/>
      <c r="H729" s="97" t="s">
        <v>1650</v>
      </c>
      <c r="J729" s="98" t="s">
        <v>249</v>
      </c>
      <c r="M729" s="96" t="s">
        <v>159</v>
      </c>
      <c r="N729" s="268" t="s">
        <v>1636</v>
      </c>
      <c r="O729" s="268"/>
    </row>
    <row r="730" spans="2:15" ht="24.75" customHeight="1">
      <c r="B730" s="268" t="s">
        <v>1639</v>
      </c>
      <c r="C730" s="268"/>
      <c r="D730" s="99" t="s">
        <v>1638</v>
      </c>
      <c r="E730" s="96" t="s">
        <v>456</v>
      </c>
      <c r="F730" s="269" t="s">
        <v>160</v>
      </c>
      <c r="G730" s="269"/>
      <c r="H730" s="97" t="s">
        <v>1649</v>
      </c>
      <c r="J730" s="98" t="s">
        <v>249</v>
      </c>
      <c r="M730" s="96" t="s">
        <v>159</v>
      </c>
      <c r="N730" s="268" t="s">
        <v>1636</v>
      </c>
      <c r="O730" s="268"/>
    </row>
    <row r="731" spans="2:15" ht="12.75" customHeight="1">
      <c r="B731" s="268" t="s">
        <v>1643</v>
      </c>
      <c r="C731" s="268"/>
      <c r="D731" s="99" t="s">
        <v>1642</v>
      </c>
      <c r="E731" s="96" t="s">
        <v>161</v>
      </c>
      <c r="F731" s="269" t="s">
        <v>160</v>
      </c>
      <c r="G731" s="269"/>
      <c r="H731" s="97" t="s">
        <v>1648</v>
      </c>
      <c r="J731" s="98" t="s">
        <v>249</v>
      </c>
      <c r="M731" s="96" t="s">
        <v>172</v>
      </c>
      <c r="N731" s="268" t="s">
        <v>1640</v>
      </c>
      <c r="O731" s="268"/>
    </row>
    <row r="732" spans="2:15" ht="12.75" customHeight="1">
      <c r="B732" s="268" t="s">
        <v>1639</v>
      </c>
      <c r="C732" s="268"/>
      <c r="D732" s="99" t="s">
        <v>1638</v>
      </c>
      <c r="E732" s="96" t="s">
        <v>150</v>
      </c>
      <c r="F732" s="269" t="s">
        <v>160</v>
      </c>
      <c r="G732" s="269"/>
      <c r="H732" s="97" t="s">
        <v>1647</v>
      </c>
      <c r="J732" s="98" t="s">
        <v>240</v>
      </c>
      <c r="M732" s="96" t="s">
        <v>159</v>
      </c>
      <c r="N732" s="268" t="s">
        <v>1636</v>
      </c>
      <c r="O732" s="268"/>
    </row>
    <row r="733" spans="2:15" ht="12.75" customHeight="1">
      <c r="B733" s="268" t="s">
        <v>1639</v>
      </c>
      <c r="C733" s="268"/>
      <c r="D733" s="99" t="s">
        <v>1638</v>
      </c>
      <c r="E733" s="96" t="s">
        <v>485</v>
      </c>
      <c r="F733" s="269" t="s">
        <v>160</v>
      </c>
      <c r="G733" s="269"/>
      <c r="H733" s="97" t="s">
        <v>1646</v>
      </c>
      <c r="J733" s="98" t="s">
        <v>240</v>
      </c>
      <c r="M733" s="96" t="s">
        <v>159</v>
      </c>
      <c r="N733" s="268" t="s">
        <v>1636</v>
      </c>
      <c r="O733" s="268"/>
    </row>
    <row r="734" spans="2:15" ht="12.75" customHeight="1">
      <c r="B734" s="268" t="s">
        <v>1639</v>
      </c>
      <c r="C734" s="268"/>
      <c r="D734" s="99" t="s">
        <v>1638</v>
      </c>
      <c r="E734" s="96" t="s">
        <v>161</v>
      </c>
      <c r="F734" s="269" t="s">
        <v>160</v>
      </c>
      <c r="G734" s="269"/>
      <c r="H734" s="97" t="s">
        <v>1645</v>
      </c>
      <c r="J734" s="98" t="s">
        <v>240</v>
      </c>
      <c r="M734" s="96" t="s">
        <v>159</v>
      </c>
      <c r="N734" s="268" t="s">
        <v>1636</v>
      </c>
      <c r="O734" s="268"/>
    </row>
    <row r="735" spans="2:15" ht="12.75" customHeight="1">
      <c r="B735" s="268" t="s">
        <v>1643</v>
      </c>
      <c r="C735" s="268"/>
      <c r="D735" s="99" t="s">
        <v>1642</v>
      </c>
      <c r="E735" s="96" t="s">
        <v>215</v>
      </c>
      <c r="F735" s="269" t="s">
        <v>160</v>
      </c>
      <c r="G735" s="269"/>
      <c r="H735" s="97" t="s">
        <v>1644</v>
      </c>
      <c r="J735" s="98" t="s">
        <v>240</v>
      </c>
      <c r="M735" s="96" t="s">
        <v>172</v>
      </c>
      <c r="N735" s="268" t="s">
        <v>1640</v>
      </c>
      <c r="O735" s="268"/>
    </row>
    <row r="736" spans="2:15" ht="12.75" customHeight="1">
      <c r="B736" s="268" t="s">
        <v>1643</v>
      </c>
      <c r="C736" s="268"/>
      <c r="D736" s="99" t="s">
        <v>1642</v>
      </c>
      <c r="E736" s="96" t="s">
        <v>231</v>
      </c>
      <c r="F736" s="269" t="s">
        <v>160</v>
      </c>
      <c r="G736" s="269"/>
      <c r="H736" s="97" t="s">
        <v>1641</v>
      </c>
      <c r="J736" s="98" t="s">
        <v>240</v>
      </c>
      <c r="M736" s="96" t="s">
        <v>172</v>
      </c>
      <c r="N736" s="268" t="s">
        <v>1640</v>
      </c>
      <c r="O736" s="268"/>
    </row>
    <row r="737" spans="2:15" ht="12.75" customHeight="1">
      <c r="B737" s="268" t="s">
        <v>1639</v>
      </c>
      <c r="C737" s="268"/>
      <c r="D737" s="99" t="s">
        <v>1638</v>
      </c>
      <c r="E737" s="96" t="s">
        <v>144</v>
      </c>
      <c r="F737" s="269" t="s">
        <v>160</v>
      </c>
      <c r="G737" s="269"/>
      <c r="H737" s="97" t="s">
        <v>1637</v>
      </c>
      <c r="J737" s="98" t="s">
        <v>235</v>
      </c>
      <c r="M737" s="96" t="s">
        <v>159</v>
      </c>
      <c r="N737" s="268" t="s">
        <v>1636</v>
      </c>
      <c r="O737" s="268"/>
    </row>
    <row r="738" spans="2:15" ht="24.75" customHeight="1">
      <c r="B738" s="268" t="s">
        <v>1635</v>
      </c>
      <c r="C738" s="268"/>
      <c r="D738" s="99" t="s">
        <v>1634</v>
      </c>
      <c r="E738" s="96" t="s">
        <v>255</v>
      </c>
      <c r="F738" s="269" t="s">
        <v>160</v>
      </c>
      <c r="G738" s="269"/>
      <c r="H738" s="97" t="s">
        <v>19</v>
      </c>
      <c r="M738" s="96" t="s">
        <v>159</v>
      </c>
      <c r="N738" s="268" t="s">
        <v>1633</v>
      </c>
      <c r="O738" s="268"/>
    </row>
    <row r="739" spans="2:15" ht="12.75" customHeight="1">
      <c r="B739" s="268" t="s">
        <v>1632</v>
      </c>
      <c r="C739" s="268"/>
      <c r="D739" s="99" t="s">
        <v>1631</v>
      </c>
      <c r="E739" s="96" t="s">
        <v>168</v>
      </c>
      <c r="F739" s="269" t="s">
        <v>167</v>
      </c>
      <c r="G739" s="269"/>
      <c r="H739" s="97" t="s">
        <v>19</v>
      </c>
      <c r="N739" s="268" t="s">
        <v>1619</v>
      </c>
      <c r="O739" s="268"/>
    </row>
    <row r="740" spans="2:15" ht="24.75" customHeight="1">
      <c r="B740" s="268" t="s">
        <v>1630</v>
      </c>
      <c r="C740" s="268"/>
      <c r="D740" s="99" t="s">
        <v>1629</v>
      </c>
      <c r="E740" s="96" t="s">
        <v>255</v>
      </c>
      <c r="F740" s="269" t="s">
        <v>160</v>
      </c>
      <c r="G740" s="269"/>
      <c r="H740" s="97" t="s">
        <v>19</v>
      </c>
      <c r="M740" s="96" t="s">
        <v>159</v>
      </c>
      <c r="N740" s="268" t="s">
        <v>1628</v>
      </c>
      <c r="O740" s="268"/>
    </row>
    <row r="741" spans="2:15" ht="12.75" customHeight="1">
      <c r="B741" s="268" t="s">
        <v>1627</v>
      </c>
      <c r="C741" s="268"/>
      <c r="D741" s="99" t="s">
        <v>1626</v>
      </c>
      <c r="E741" s="96" t="s">
        <v>161</v>
      </c>
      <c r="F741" s="269" t="s">
        <v>160</v>
      </c>
      <c r="G741" s="269"/>
      <c r="H741" s="97" t="s">
        <v>19</v>
      </c>
      <c r="M741" s="96" t="s">
        <v>159</v>
      </c>
      <c r="N741" s="268" t="s">
        <v>1625</v>
      </c>
      <c r="O741" s="268"/>
    </row>
    <row r="742" spans="2:15" ht="24.75" customHeight="1">
      <c r="B742" s="268" t="s">
        <v>1624</v>
      </c>
      <c r="C742" s="268"/>
      <c r="D742" s="99" t="s">
        <v>1623</v>
      </c>
      <c r="E742" s="96" t="s">
        <v>255</v>
      </c>
      <c r="F742" s="269" t="s">
        <v>160</v>
      </c>
      <c r="G742" s="269"/>
      <c r="H742" s="97" t="s">
        <v>19</v>
      </c>
      <c r="M742" s="96" t="s">
        <v>159</v>
      </c>
      <c r="N742" s="268" t="s">
        <v>1622</v>
      </c>
      <c r="O742" s="268"/>
    </row>
    <row r="743" spans="2:15" ht="24.75" customHeight="1">
      <c r="B743" s="268" t="s">
        <v>1621</v>
      </c>
      <c r="C743" s="268"/>
      <c r="D743" s="99" t="s">
        <v>1620</v>
      </c>
      <c r="E743" s="96" t="s">
        <v>255</v>
      </c>
      <c r="F743" s="269" t="s">
        <v>160</v>
      </c>
      <c r="G743" s="269"/>
      <c r="H743" s="97" t="s">
        <v>19</v>
      </c>
      <c r="M743" s="96" t="s">
        <v>159</v>
      </c>
      <c r="N743" s="268" t="s">
        <v>1619</v>
      </c>
      <c r="O743" s="268"/>
    </row>
    <row r="744" spans="2:15" ht="12.75" customHeight="1">
      <c r="B744" s="268" t="s">
        <v>1618</v>
      </c>
      <c r="C744" s="268"/>
      <c r="D744" s="99" t="s">
        <v>1617</v>
      </c>
      <c r="E744" s="96" t="s">
        <v>342</v>
      </c>
      <c r="F744" s="269" t="s">
        <v>160</v>
      </c>
      <c r="G744" s="269"/>
      <c r="H744" s="97" t="s">
        <v>353</v>
      </c>
      <c r="M744" s="96" t="s">
        <v>159</v>
      </c>
      <c r="N744" s="268" t="s">
        <v>1616</v>
      </c>
      <c r="O744" s="268"/>
    </row>
    <row r="745" spans="2:15" ht="12.75" customHeight="1">
      <c r="B745" s="268" t="s">
        <v>1615</v>
      </c>
      <c r="C745" s="268"/>
      <c r="D745" s="99" t="s">
        <v>1614</v>
      </c>
      <c r="E745" s="96" t="s">
        <v>211</v>
      </c>
      <c r="F745" s="269" t="s">
        <v>160</v>
      </c>
      <c r="G745" s="269"/>
      <c r="H745" s="97" t="s">
        <v>210</v>
      </c>
      <c r="M745" s="96" t="s">
        <v>159</v>
      </c>
      <c r="N745" s="268" t="s">
        <v>1613</v>
      </c>
      <c r="O745" s="268"/>
    </row>
    <row r="746" spans="2:15" ht="11.25" customHeight="1">
      <c r="B746" s="95"/>
      <c r="C746" s="95"/>
      <c r="D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</row>
    <row r="747" spans="2:3" ht="12.75" customHeight="1">
      <c r="B747" s="94" t="s">
        <v>38</v>
      </c>
      <c r="C747" s="94"/>
    </row>
    <row r="748" spans="2:11" ht="12.75" customHeight="1">
      <c r="B748" s="93" t="s">
        <v>39</v>
      </c>
      <c r="K748" s="94" t="s">
        <v>40</v>
      </c>
    </row>
    <row r="749" ht="11.25" customHeight="1"/>
    <row r="750" ht="11.25" customHeight="1"/>
    <row r="751" spans="2:11" ht="12.75" customHeight="1">
      <c r="B751" s="94" t="s">
        <v>53</v>
      </c>
      <c r="C751" s="94"/>
      <c r="K751" s="94" t="s">
        <v>42</v>
      </c>
    </row>
    <row r="752" s="93" customFormat="1" ht="11.25" customHeight="1">
      <c r="B752" s="93" t="s">
        <v>39</v>
      </c>
    </row>
    <row r="753" ht="11.25" customHeight="1"/>
    <row r="754" spans="7:14" ht="11.25" customHeight="1">
      <c r="G754" s="270" t="s">
        <v>195</v>
      </c>
      <c r="H754" s="270"/>
      <c r="I754" s="270"/>
      <c r="J754" s="270"/>
      <c r="K754" s="270"/>
      <c r="L754" s="270"/>
      <c r="M754" s="270"/>
      <c r="N754" s="270"/>
    </row>
    <row r="755" spans="7:14" ht="11.25" customHeight="1">
      <c r="G755" s="270"/>
      <c r="H755" s="270"/>
      <c r="I755" s="270"/>
      <c r="J755" s="270"/>
      <c r="K755" s="270"/>
      <c r="L755" s="270"/>
      <c r="M755" s="270"/>
      <c r="N755" s="270"/>
    </row>
    <row r="756" spans="7:14" ht="11.25" customHeight="1">
      <c r="G756" s="270"/>
      <c r="H756" s="270"/>
      <c r="I756" s="270"/>
      <c r="J756" s="270"/>
      <c r="K756" s="270"/>
      <c r="L756" s="270"/>
      <c r="M756" s="270"/>
      <c r="N756" s="270"/>
    </row>
    <row r="757" spans="7:14" ht="11.25" customHeight="1">
      <c r="G757" s="270"/>
      <c r="H757" s="270"/>
      <c r="I757" s="270"/>
      <c r="J757" s="270"/>
      <c r="K757" s="270"/>
      <c r="L757" s="270"/>
      <c r="M757" s="270"/>
      <c r="N757" s="270"/>
    </row>
    <row r="758" spans="7:14" ht="11.25" customHeight="1">
      <c r="G758" s="270"/>
      <c r="H758" s="270"/>
      <c r="I758" s="270"/>
      <c r="J758" s="270"/>
      <c r="K758" s="270"/>
      <c r="L758" s="270"/>
      <c r="M758" s="270"/>
      <c r="N758" s="270"/>
    </row>
    <row r="759" spans="7:14" ht="11.25" customHeight="1">
      <c r="G759" s="270"/>
      <c r="H759" s="270"/>
      <c r="I759" s="270"/>
      <c r="J759" s="270"/>
      <c r="K759" s="270"/>
      <c r="L759" s="270"/>
      <c r="M759" s="270"/>
      <c r="N759" s="270"/>
    </row>
    <row r="760" ht="11.25" customHeight="1"/>
    <row r="761" spans="7:14" ht="11.25" customHeight="1">
      <c r="G761" s="271" t="s">
        <v>194</v>
      </c>
      <c r="H761" s="271"/>
      <c r="I761" s="271"/>
      <c r="J761" s="271"/>
      <c r="K761" s="271"/>
      <c r="L761" s="271"/>
      <c r="M761" s="271"/>
      <c r="N761" s="271"/>
    </row>
    <row r="762" spans="7:14" ht="11.25" customHeight="1">
      <c r="G762" s="271"/>
      <c r="H762" s="271"/>
      <c r="I762" s="271"/>
      <c r="J762" s="271"/>
      <c r="K762" s="271"/>
      <c r="L762" s="271"/>
      <c r="M762" s="271"/>
      <c r="N762" s="271"/>
    </row>
    <row r="763" spans="1:15" ht="15.75" customHeight="1">
      <c r="A763" s="272" t="s">
        <v>193</v>
      </c>
      <c r="B763" s="272"/>
      <c r="C763" s="272"/>
      <c r="D763" s="272"/>
      <c r="E763" s="272"/>
      <c r="F763" s="272"/>
      <c r="G763" s="272"/>
      <c r="H763" s="272"/>
      <c r="I763" s="272"/>
      <c r="J763" s="272"/>
      <c r="K763" s="272"/>
      <c r="L763" s="272"/>
      <c r="M763" s="272"/>
      <c r="N763" s="272"/>
      <c r="O763" s="272"/>
    </row>
    <row r="764" spans="1:15" s="93" customFormat="1" ht="15.75" customHeight="1">
      <c r="A764" s="273" t="s">
        <v>1612</v>
      </c>
      <c r="B764" s="273"/>
      <c r="C764" s="273"/>
      <c r="D764" s="273"/>
      <c r="E764" s="273"/>
      <c r="F764" s="273"/>
      <c r="G764" s="273"/>
      <c r="H764" s="273"/>
      <c r="I764" s="273"/>
      <c r="J764" s="273"/>
      <c r="K764" s="273"/>
      <c r="L764" s="273"/>
      <c r="M764" s="273"/>
      <c r="N764" s="273"/>
      <c r="O764" s="273"/>
    </row>
    <row r="765" s="93" customFormat="1" ht="4.5" customHeight="1"/>
    <row r="766" spans="2:15" s="94" customFormat="1" ht="24.75" customHeight="1">
      <c r="B766" s="274" t="s">
        <v>191</v>
      </c>
      <c r="C766" s="274"/>
      <c r="D766" s="105" t="s">
        <v>190</v>
      </c>
      <c r="E766" s="104" t="s">
        <v>189</v>
      </c>
      <c r="F766" s="274" t="s">
        <v>188</v>
      </c>
      <c r="G766" s="274"/>
      <c r="H766" s="104" t="s">
        <v>187</v>
      </c>
      <c r="I766" s="104" t="s">
        <v>186</v>
      </c>
      <c r="J766" s="104" t="s">
        <v>185</v>
      </c>
      <c r="K766" s="104" t="s">
        <v>184</v>
      </c>
      <c r="L766" s="104" t="s">
        <v>183</v>
      </c>
      <c r="M766" s="104" t="s">
        <v>182</v>
      </c>
      <c r="N766" s="274" t="s">
        <v>181</v>
      </c>
      <c r="O766" s="274"/>
    </row>
    <row r="767" spans="2:15" ht="24.75" customHeight="1">
      <c r="B767" s="268" t="s">
        <v>1611</v>
      </c>
      <c r="C767" s="268"/>
      <c r="D767" s="99" t="s">
        <v>1610</v>
      </c>
      <c r="E767" s="96" t="s">
        <v>326</v>
      </c>
      <c r="F767" s="269" t="s">
        <v>160</v>
      </c>
      <c r="G767" s="269"/>
      <c r="H767" s="97" t="s">
        <v>1609</v>
      </c>
      <c r="I767" s="103">
        <v>2</v>
      </c>
      <c r="J767" s="98" t="s">
        <v>203</v>
      </c>
      <c r="K767" s="102">
        <v>36</v>
      </c>
      <c r="M767" s="96" t="s">
        <v>197</v>
      </c>
      <c r="N767" s="268" t="s">
        <v>1608</v>
      </c>
      <c r="O767" s="268"/>
    </row>
    <row r="768" spans="2:15" ht="12.75" customHeight="1">
      <c r="B768" s="268" t="s">
        <v>1577</v>
      </c>
      <c r="C768" s="268"/>
      <c r="D768" s="99" t="s">
        <v>175</v>
      </c>
      <c r="E768" s="96" t="s">
        <v>342</v>
      </c>
      <c r="F768" s="269" t="s">
        <v>160</v>
      </c>
      <c r="G768" s="269"/>
      <c r="H768" s="97" t="s">
        <v>1607</v>
      </c>
      <c r="I768" s="103">
        <v>2</v>
      </c>
      <c r="J768" s="98" t="s">
        <v>203</v>
      </c>
      <c r="K768" s="102">
        <v>36</v>
      </c>
      <c r="M768" s="96" t="s">
        <v>197</v>
      </c>
      <c r="N768" s="268" t="s">
        <v>1575</v>
      </c>
      <c r="O768" s="268"/>
    </row>
    <row r="769" spans="2:15" ht="12.75" customHeight="1">
      <c r="B769" s="268" t="s">
        <v>1580</v>
      </c>
      <c r="C769" s="268"/>
      <c r="D769" s="99" t="s">
        <v>1118</v>
      </c>
      <c r="E769" s="96" t="s">
        <v>231</v>
      </c>
      <c r="F769" s="269" t="s">
        <v>160</v>
      </c>
      <c r="G769" s="269"/>
      <c r="H769" s="97" t="s">
        <v>1606</v>
      </c>
      <c r="I769" s="103">
        <v>3</v>
      </c>
      <c r="J769" s="98" t="s">
        <v>164</v>
      </c>
      <c r="K769" s="102">
        <v>23</v>
      </c>
      <c r="M769" s="96" t="s">
        <v>678</v>
      </c>
      <c r="N769" s="268" t="s">
        <v>1578</v>
      </c>
      <c r="O769" s="268"/>
    </row>
    <row r="770" spans="2:15" ht="12.75" customHeight="1">
      <c r="B770" s="268" t="s">
        <v>1605</v>
      </c>
      <c r="C770" s="268"/>
      <c r="D770" s="99" t="s">
        <v>1604</v>
      </c>
      <c r="E770" s="96" t="s">
        <v>304</v>
      </c>
      <c r="F770" s="269" t="s">
        <v>160</v>
      </c>
      <c r="G770" s="269"/>
      <c r="H770" s="97" t="s">
        <v>1603</v>
      </c>
      <c r="I770" s="103">
        <v>4</v>
      </c>
      <c r="J770" s="98" t="s">
        <v>164</v>
      </c>
      <c r="K770" s="102">
        <v>23</v>
      </c>
      <c r="M770" s="96" t="s">
        <v>197</v>
      </c>
      <c r="N770" s="268" t="s">
        <v>1585</v>
      </c>
      <c r="O770" s="268"/>
    </row>
    <row r="771" spans="2:15" ht="12.75" customHeight="1">
      <c r="B771" s="268" t="s">
        <v>1602</v>
      </c>
      <c r="C771" s="268"/>
      <c r="D771" s="99" t="s">
        <v>1601</v>
      </c>
      <c r="E771" s="96" t="s">
        <v>211</v>
      </c>
      <c r="F771" s="269" t="s">
        <v>160</v>
      </c>
      <c r="G771" s="269"/>
      <c r="H771" s="97" t="s">
        <v>1600</v>
      </c>
      <c r="I771" s="103">
        <v>6</v>
      </c>
      <c r="J771" s="98" t="s">
        <v>245</v>
      </c>
      <c r="K771" s="102">
        <v>19</v>
      </c>
      <c r="M771" s="96" t="s">
        <v>197</v>
      </c>
      <c r="N771" s="268" t="s">
        <v>1590</v>
      </c>
      <c r="O771" s="268"/>
    </row>
    <row r="772" spans="2:15" ht="12.75" customHeight="1">
      <c r="B772" s="268" t="s">
        <v>1559</v>
      </c>
      <c r="C772" s="268"/>
      <c r="D772" s="99" t="s">
        <v>1558</v>
      </c>
      <c r="E772" s="96" t="s">
        <v>273</v>
      </c>
      <c r="F772" s="269" t="s">
        <v>160</v>
      </c>
      <c r="G772" s="269"/>
      <c r="H772" s="97" t="s">
        <v>1599</v>
      </c>
      <c r="I772" s="103">
        <v>8</v>
      </c>
      <c r="J772" s="98" t="s">
        <v>164</v>
      </c>
      <c r="K772" s="102">
        <v>17</v>
      </c>
      <c r="M772" s="96" t="s">
        <v>197</v>
      </c>
      <c r="N772" s="268" t="s">
        <v>1557</v>
      </c>
      <c r="O772" s="268"/>
    </row>
    <row r="773" spans="2:15" ht="12.75" customHeight="1">
      <c r="B773" s="268" t="s">
        <v>1567</v>
      </c>
      <c r="C773" s="268"/>
      <c r="D773" s="99" t="s">
        <v>1566</v>
      </c>
      <c r="E773" s="96" t="s">
        <v>342</v>
      </c>
      <c r="F773" s="269" t="s">
        <v>160</v>
      </c>
      <c r="G773" s="269"/>
      <c r="H773" s="97" t="s">
        <v>1598</v>
      </c>
      <c r="I773" s="103">
        <v>9</v>
      </c>
      <c r="J773" s="98" t="s">
        <v>164</v>
      </c>
      <c r="K773" s="102">
        <v>16</v>
      </c>
      <c r="M773" s="96" t="s">
        <v>197</v>
      </c>
      <c r="N773" s="268" t="s">
        <v>1564</v>
      </c>
      <c r="O773" s="268"/>
    </row>
    <row r="774" spans="2:15" ht="12.75" customHeight="1">
      <c r="B774" s="268" t="s">
        <v>1597</v>
      </c>
      <c r="C774" s="268"/>
      <c r="D774" s="99" t="s">
        <v>1596</v>
      </c>
      <c r="E774" s="96" t="s">
        <v>326</v>
      </c>
      <c r="F774" s="269" t="s">
        <v>160</v>
      </c>
      <c r="G774" s="269"/>
      <c r="H774" s="97" t="s">
        <v>1595</v>
      </c>
      <c r="I774" s="103">
        <v>10</v>
      </c>
      <c r="J774" s="98" t="s">
        <v>245</v>
      </c>
      <c r="K774" s="102">
        <v>15</v>
      </c>
      <c r="M774" s="96" t="s">
        <v>197</v>
      </c>
      <c r="N774" s="268" t="s">
        <v>1594</v>
      </c>
      <c r="O774" s="268"/>
    </row>
    <row r="775" spans="2:15" ht="12.75" customHeight="1">
      <c r="B775" s="268" t="s">
        <v>1571</v>
      </c>
      <c r="C775" s="268"/>
      <c r="D775" s="99" t="s">
        <v>1570</v>
      </c>
      <c r="E775" s="96" t="s">
        <v>205</v>
      </c>
      <c r="F775" s="269" t="s">
        <v>160</v>
      </c>
      <c r="G775" s="269"/>
      <c r="H775" s="97" t="s">
        <v>1593</v>
      </c>
      <c r="I775" s="103">
        <v>11</v>
      </c>
      <c r="J775" s="98" t="s">
        <v>245</v>
      </c>
      <c r="K775" s="102">
        <v>14</v>
      </c>
      <c r="M775" s="96" t="s">
        <v>197</v>
      </c>
      <c r="N775" s="268" t="s">
        <v>1568</v>
      </c>
      <c r="O775" s="268"/>
    </row>
    <row r="776" spans="2:15" ht="12.75" customHeight="1">
      <c r="B776" s="268" t="s">
        <v>1592</v>
      </c>
      <c r="C776" s="268"/>
      <c r="D776" s="99" t="s">
        <v>218</v>
      </c>
      <c r="E776" s="96" t="s">
        <v>211</v>
      </c>
      <c r="F776" s="269" t="s">
        <v>160</v>
      </c>
      <c r="G776" s="269"/>
      <c r="H776" s="97" t="s">
        <v>1591</v>
      </c>
      <c r="I776" s="103">
        <v>14</v>
      </c>
      <c r="J776" s="98" t="s">
        <v>249</v>
      </c>
      <c r="K776" s="102">
        <v>11</v>
      </c>
      <c r="M776" s="96" t="s">
        <v>197</v>
      </c>
      <c r="N776" s="268" t="s">
        <v>1590</v>
      </c>
      <c r="O776" s="268"/>
    </row>
    <row r="777" spans="2:15" ht="12.75" customHeight="1">
      <c r="B777" s="268" t="s">
        <v>1574</v>
      </c>
      <c r="C777" s="268"/>
      <c r="D777" s="99" t="s">
        <v>265</v>
      </c>
      <c r="E777" s="96" t="s">
        <v>231</v>
      </c>
      <c r="F777" s="269" t="s">
        <v>160</v>
      </c>
      <c r="G777" s="269"/>
      <c r="H777" s="97" t="s">
        <v>1589</v>
      </c>
      <c r="I777" s="103">
        <v>16</v>
      </c>
      <c r="J777" s="98" t="s">
        <v>164</v>
      </c>
      <c r="K777" s="102">
        <v>9</v>
      </c>
      <c r="M777" s="96" t="s">
        <v>197</v>
      </c>
      <c r="N777" s="268" t="s">
        <v>1572</v>
      </c>
      <c r="O777" s="268"/>
    </row>
    <row r="778" spans="2:15" ht="12.75" customHeight="1">
      <c r="B778" s="268" t="s">
        <v>1588</v>
      </c>
      <c r="C778" s="268"/>
      <c r="D778" s="99" t="s">
        <v>1587</v>
      </c>
      <c r="E778" s="96" t="s">
        <v>304</v>
      </c>
      <c r="F778" s="269" t="s">
        <v>160</v>
      </c>
      <c r="G778" s="269"/>
      <c r="H778" s="97" t="s">
        <v>1586</v>
      </c>
      <c r="I778" s="103">
        <v>20</v>
      </c>
      <c r="J778" s="98" t="s">
        <v>249</v>
      </c>
      <c r="K778" s="102">
        <v>6</v>
      </c>
      <c r="M778" s="96" t="s">
        <v>197</v>
      </c>
      <c r="N778" s="268" t="s">
        <v>1585</v>
      </c>
      <c r="O778" s="268"/>
    </row>
    <row r="779" spans="2:15" ht="12.75" customHeight="1">
      <c r="B779" s="268" t="s">
        <v>1563</v>
      </c>
      <c r="C779" s="268"/>
      <c r="D779" s="99" t="s">
        <v>1562</v>
      </c>
      <c r="E779" s="96" t="s">
        <v>342</v>
      </c>
      <c r="F779" s="269" t="s">
        <v>160</v>
      </c>
      <c r="G779" s="269"/>
      <c r="H779" s="97" t="s">
        <v>1584</v>
      </c>
      <c r="I779" s="103">
        <v>23</v>
      </c>
      <c r="J779" s="98" t="s">
        <v>245</v>
      </c>
      <c r="K779" s="102">
        <v>2</v>
      </c>
      <c r="M779" s="96" t="s">
        <v>197</v>
      </c>
      <c r="N779" s="268" t="s">
        <v>1560</v>
      </c>
      <c r="O779" s="268"/>
    </row>
    <row r="780" spans="2:15" ht="12.75" customHeight="1">
      <c r="B780" s="268" t="s">
        <v>1583</v>
      </c>
      <c r="C780" s="268"/>
      <c r="D780" s="99" t="s">
        <v>1582</v>
      </c>
      <c r="E780" s="96" t="s">
        <v>211</v>
      </c>
      <c r="F780" s="269" t="s">
        <v>160</v>
      </c>
      <c r="G780" s="269"/>
      <c r="H780" s="97" t="s">
        <v>210</v>
      </c>
      <c r="M780" s="96" t="s">
        <v>197</v>
      </c>
      <c r="N780" s="268" t="s">
        <v>1581</v>
      </c>
      <c r="O780" s="268"/>
    </row>
    <row r="781" spans="2:15" ht="12.75" customHeight="1">
      <c r="B781" s="95"/>
      <c r="C781" s="95"/>
      <c r="D781" s="95"/>
      <c r="E781" s="267" t="s">
        <v>170</v>
      </c>
      <c r="F781" s="267"/>
      <c r="G781" s="267"/>
      <c r="H781" s="267"/>
      <c r="I781" s="267"/>
      <c r="J781" s="267"/>
      <c r="K781" s="101">
        <v>227</v>
      </c>
      <c r="L781" s="95"/>
      <c r="M781" s="95"/>
      <c r="N781" s="95"/>
      <c r="O781" s="95"/>
    </row>
    <row r="782" s="93" customFormat="1" ht="7.5" customHeight="1"/>
    <row r="783" spans="2:3" ht="12.75" customHeight="1">
      <c r="B783" s="100" t="s">
        <v>169</v>
      </c>
      <c r="C783" s="100"/>
    </row>
    <row r="784" s="93" customFormat="1" ht="6" customHeight="1"/>
    <row r="785" spans="2:15" ht="12.75" customHeight="1">
      <c r="B785" s="268" t="s">
        <v>1580</v>
      </c>
      <c r="C785" s="268"/>
      <c r="D785" s="99" t="s">
        <v>1118</v>
      </c>
      <c r="E785" s="96" t="s">
        <v>273</v>
      </c>
      <c r="F785" s="269" t="s">
        <v>160</v>
      </c>
      <c r="G785" s="269"/>
      <c r="H785" s="97" t="s">
        <v>1579</v>
      </c>
      <c r="I785" s="103">
        <v>7</v>
      </c>
      <c r="J785" s="98" t="s">
        <v>164</v>
      </c>
      <c r="K785" s="102">
        <v>18</v>
      </c>
      <c r="M785" s="96" t="s">
        <v>678</v>
      </c>
      <c r="N785" s="268" t="s">
        <v>1578</v>
      </c>
      <c r="O785" s="268"/>
    </row>
    <row r="786" spans="2:15" ht="12.75" customHeight="1">
      <c r="B786" s="268" t="s">
        <v>1577</v>
      </c>
      <c r="C786" s="268"/>
      <c r="D786" s="99" t="s">
        <v>175</v>
      </c>
      <c r="E786" s="96" t="s">
        <v>161</v>
      </c>
      <c r="F786" s="269" t="s">
        <v>160</v>
      </c>
      <c r="G786" s="269"/>
      <c r="H786" s="97" t="s">
        <v>1576</v>
      </c>
      <c r="I786" s="103">
        <v>9</v>
      </c>
      <c r="J786" s="98" t="s">
        <v>164</v>
      </c>
      <c r="K786" s="102">
        <v>16</v>
      </c>
      <c r="M786" s="96" t="s">
        <v>197</v>
      </c>
      <c r="N786" s="268" t="s">
        <v>1575</v>
      </c>
      <c r="O786" s="268"/>
    </row>
    <row r="787" spans="2:15" ht="12.75" customHeight="1">
      <c r="B787" s="268" t="s">
        <v>1574</v>
      </c>
      <c r="C787" s="268"/>
      <c r="D787" s="99" t="s">
        <v>265</v>
      </c>
      <c r="E787" s="96" t="s">
        <v>342</v>
      </c>
      <c r="F787" s="269" t="s">
        <v>160</v>
      </c>
      <c r="G787" s="269"/>
      <c r="H787" s="97" t="s">
        <v>1573</v>
      </c>
      <c r="I787" s="103">
        <v>18</v>
      </c>
      <c r="J787" s="98" t="s">
        <v>245</v>
      </c>
      <c r="K787" s="102">
        <v>7</v>
      </c>
      <c r="M787" s="96" t="s">
        <v>197</v>
      </c>
      <c r="N787" s="268" t="s">
        <v>1572</v>
      </c>
      <c r="O787" s="268"/>
    </row>
    <row r="788" spans="2:15" ht="12.75" customHeight="1">
      <c r="B788" s="268" t="s">
        <v>1571</v>
      </c>
      <c r="C788" s="268"/>
      <c r="D788" s="99" t="s">
        <v>1570</v>
      </c>
      <c r="E788" s="96" t="s">
        <v>273</v>
      </c>
      <c r="F788" s="269" t="s">
        <v>160</v>
      </c>
      <c r="G788" s="269"/>
      <c r="H788" s="97" t="s">
        <v>1569</v>
      </c>
      <c r="I788" s="103">
        <v>22</v>
      </c>
      <c r="J788" s="98" t="s">
        <v>245</v>
      </c>
      <c r="K788" s="102">
        <v>3</v>
      </c>
      <c r="M788" s="96" t="s">
        <v>197</v>
      </c>
      <c r="N788" s="268" t="s">
        <v>1568</v>
      </c>
      <c r="O788" s="268"/>
    </row>
    <row r="789" spans="2:15" ht="12.75" customHeight="1">
      <c r="B789" s="268" t="s">
        <v>1567</v>
      </c>
      <c r="C789" s="268"/>
      <c r="D789" s="99" t="s">
        <v>1566</v>
      </c>
      <c r="E789" s="96" t="s">
        <v>161</v>
      </c>
      <c r="F789" s="269" t="s">
        <v>160</v>
      </c>
      <c r="G789" s="269"/>
      <c r="H789" s="97" t="s">
        <v>1565</v>
      </c>
      <c r="I789" s="103">
        <v>30</v>
      </c>
      <c r="J789" s="98" t="s">
        <v>164</v>
      </c>
      <c r="M789" s="96" t="s">
        <v>197</v>
      </c>
      <c r="N789" s="268" t="s">
        <v>1564</v>
      </c>
      <c r="O789" s="268"/>
    </row>
    <row r="790" spans="2:15" ht="12.75" customHeight="1">
      <c r="B790" s="268" t="s">
        <v>1563</v>
      </c>
      <c r="C790" s="268"/>
      <c r="D790" s="99" t="s">
        <v>1562</v>
      </c>
      <c r="E790" s="96" t="s">
        <v>161</v>
      </c>
      <c r="F790" s="269" t="s">
        <v>160</v>
      </c>
      <c r="G790" s="269"/>
      <c r="H790" s="97" t="s">
        <v>1561</v>
      </c>
      <c r="I790" s="103">
        <v>43</v>
      </c>
      <c r="J790" s="98" t="s">
        <v>245</v>
      </c>
      <c r="M790" s="96" t="s">
        <v>197</v>
      </c>
      <c r="N790" s="268" t="s">
        <v>1560</v>
      </c>
      <c r="O790" s="268"/>
    </row>
    <row r="791" spans="2:15" ht="12.75" customHeight="1">
      <c r="B791" s="268" t="s">
        <v>1559</v>
      </c>
      <c r="C791" s="268"/>
      <c r="D791" s="99" t="s">
        <v>1558</v>
      </c>
      <c r="E791" s="96" t="s">
        <v>342</v>
      </c>
      <c r="F791" s="269" t="s">
        <v>160</v>
      </c>
      <c r="G791" s="269"/>
      <c r="H791" s="97" t="s">
        <v>19</v>
      </c>
      <c r="M791" s="96" t="s">
        <v>197</v>
      </c>
      <c r="N791" s="268" t="s">
        <v>1557</v>
      </c>
      <c r="O791" s="268"/>
    </row>
    <row r="792" spans="2:15" ht="11.25" customHeight="1">
      <c r="B792" s="95"/>
      <c r="C792" s="95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</row>
    <row r="793" spans="2:3" ht="12.75" customHeight="1">
      <c r="B793" s="94" t="s">
        <v>38</v>
      </c>
      <c r="C793" s="94"/>
    </row>
    <row r="794" spans="2:11" ht="12.75" customHeight="1">
      <c r="B794" s="93" t="s">
        <v>39</v>
      </c>
      <c r="K794" s="94" t="s">
        <v>40</v>
      </c>
    </row>
    <row r="795" ht="11.25" customHeight="1"/>
    <row r="796" ht="11.25" customHeight="1"/>
    <row r="797" spans="2:11" ht="12.75" customHeight="1">
      <c r="B797" s="94" t="s">
        <v>53</v>
      </c>
      <c r="C797" s="94"/>
      <c r="K797" s="94" t="s">
        <v>42</v>
      </c>
    </row>
    <row r="798" s="93" customFormat="1" ht="11.25" customHeight="1">
      <c r="B798" s="93" t="s">
        <v>39</v>
      </c>
    </row>
    <row r="799" ht="11.25" customHeight="1"/>
    <row r="800" spans="7:14" ht="11.25" customHeight="1">
      <c r="G800" s="270" t="s">
        <v>195</v>
      </c>
      <c r="H800" s="270"/>
      <c r="I800" s="270"/>
      <c r="J800" s="270"/>
      <c r="K800" s="270"/>
      <c r="L800" s="270"/>
      <c r="M800" s="270"/>
      <c r="N800" s="270"/>
    </row>
    <row r="801" spans="7:14" ht="11.25" customHeight="1">
      <c r="G801" s="270"/>
      <c r="H801" s="270"/>
      <c r="I801" s="270"/>
      <c r="J801" s="270"/>
      <c r="K801" s="270"/>
      <c r="L801" s="270"/>
      <c r="M801" s="270"/>
      <c r="N801" s="270"/>
    </row>
    <row r="802" spans="7:14" ht="11.25" customHeight="1">
      <c r="G802" s="270"/>
      <c r="H802" s="270"/>
      <c r="I802" s="270"/>
      <c r="J802" s="270"/>
      <c r="K802" s="270"/>
      <c r="L802" s="270"/>
      <c r="M802" s="270"/>
      <c r="N802" s="270"/>
    </row>
    <row r="803" spans="7:14" ht="11.25" customHeight="1">
      <c r="G803" s="270"/>
      <c r="H803" s="270"/>
      <c r="I803" s="270"/>
      <c r="J803" s="270"/>
      <c r="K803" s="270"/>
      <c r="L803" s="270"/>
      <c r="M803" s="270"/>
      <c r="N803" s="270"/>
    </row>
    <row r="804" spans="7:14" ht="11.25" customHeight="1">
      <c r="G804" s="270"/>
      <c r="H804" s="270"/>
      <c r="I804" s="270"/>
      <c r="J804" s="270"/>
      <c r="K804" s="270"/>
      <c r="L804" s="270"/>
      <c r="M804" s="270"/>
      <c r="N804" s="270"/>
    </row>
    <row r="805" spans="7:14" ht="11.25" customHeight="1">
      <c r="G805" s="270"/>
      <c r="H805" s="270"/>
      <c r="I805" s="270"/>
      <c r="J805" s="270"/>
      <c r="K805" s="270"/>
      <c r="L805" s="270"/>
      <c r="M805" s="270"/>
      <c r="N805" s="270"/>
    </row>
    <row r="806" ht="11.25" customHeight="1"/>
    <row r="807" spans="7:14" ht="11.25" customHeight="1">
      <c r="G807" s="271" t="s">
        <v>194</v>
      </c>
      <c r="H807" s="271"/>
      <c r="I807" s="271"/>
      <c r="J807" s="271"/>
      <c r="K807" s="271"/>
      <c r="L807" s="271"/>
      <c r="M807" s="271"/>
      <c r="N807" s="271"/>
    </row>
    <row r="808" spans="7:14" ht="11.25" customHeight="1">
      <c r="G808" s="271"/>
      <c r="H808" s="271"/>
      <c r="I808" s="271"/>
      <c r="J808" s="271"/>
      <c r="K808" s="271"/>
      <c r="L808" s="271"/>
      <c r="M808" s="271"/>
      <c r="N808" s="271"/>
    </row>
    <row r="809" spans="1:15" ht="15.75" customHeight="1">
      <c r="A809" s="272" t="s">
        <v>193</v>
      </c>
      <c r="B809" s="272"/>
      <c r="C809" s="272"/>
      <c r="D809" s="272"/>
      <c r="E809" s="272"/>
      <c r="F809" s="272"/>
      <c r="G809" s="272"/>
      <c r="H809" s="272"/>
      <c r="I809" s="272"/>
      <c r="J809" s="272"/>
      <c r="K809" s="272"/>
      <c r="L809" s="272"/>
      <c r="M809" s="272"/>
      <c r="N809" s="272"/>
      <c r="O809" s="272"/>
    </row>
    <row r="810" spans="1:15" s="93" customFormat="1" ht="15.75" customHeight="1">
      <c r="A810" s="273" t="s">
        <v>14</v>
      </c>
      <c r="B810" s="273"/>
      <c r="C810" s="273"/>
      <c r="D810" s="273"/>
      <c r="E810" s="273"/>
      <c r="F810" s="273"/>
      <c r="G810" s="273"/>
      <c r="H810" s="273"/>
      <c r="I810" s="273"/>
      <c r="J810" s="273"/>
      <c r="K810" s="273"/>
      <c r="L810" s="273"/>
      <c r="M810" s="273"/>
      <c r="N810" s="273"/>
      <c r="O810" s="273"/>
    </row>
    <row r="811" s="93" customFormat="1" ht="4.5" customHeight="1"/>
    <row r="812" spans="2:15" s="94" customFormat="1" ht="24.75" customHeight="1">
      <c r="B812" s="274" t="s">
        <v>191</v>
      </c>
      <c r="C812" s="274"/>
      <c r="D812" s="105" t="s">
        <v>190</v>
      </c>
      <c r="E812" s="104" t="s">
        <v>189</v>
      </c>
      <c r="F812" s="274" t="s">
        <v>188</v>
      </c>
      <c r="G812" s="274"/>
      <c r="H812" s="104" t="s">
        <v>187</v>
      </c>
      <c r="I812" s="104" t="s">
        <v>186</v>
      </c>
      <c r="J812" s="104" t="s">
        <v>185</v>
      </c>
      <c r="K812" s="104" t="s">
        <v>184</v>
      </c>
      <c r="L812" s="104" t="s">
        <v>183</v>
      </c>
      <c r="M812" s="104" t="s">
        <v>182</v>
      </c>
      <c r="N812" s="274" t="s">
        <v>181</v>
      </c>
      <c r="O812" s="274"/>
    </row>
    <row r="813" spans="2:15" ht="24.75" customHeight="1">
      <c r="B813" s="268" t="s">
        <v>1472</v>
      </c>
      <c r="C813" s="268"/>
      <c r="D813" s="99" t="s">
        <v>1471</v>
      </c>
      <c r="E813" s="96" t="s">
        <v>463</v>
      </c>
      <c r="F813" s="269" t="s">
        <v>160</v>
      </c>
      <c r="G813" s="269"/>
      <c r="H813" s="97" t="s">
        <v>1556</v>
      </c>
      <c r="I813" s="103">
        <v>1</v>
      </c>
      <c r="J813" s="98" t="s">
        <v>348</v>
      </c>
      <c r="K813" s="102">
        <v>50</v>
      </c>
      <c r="M813" s="96" t="s">
        <v>197</v>
      </c>
      <c r="N813" s="268" t="s">
        <v>1470</v>
      </c>
      <c r="O813" s="268"/>
    </row>
    <row r="814" spans="2:15" ht="24.75" customHeight="1">
      <c r="B814" s="268" t="s">
        <v>1555</v>
      </c>
      <c r="C814" s="268"/>
      <c r="D814" s="99" t="s">
        <v>1554</v>
      </c>
      <c r="E814" s="96" t="s">
        <v>215</v>
      </c>
      <c r="F814" s="269" t="s">
        <v>160</v>
      </c>
      <c r="G814" s="269"/>
      <c r="H814" s="97" t="s">
        <v>1553</v>
      </c>
      <c r="I814" s="103">
        <v>1</v>
      </c>
      <c r="J814" s="98" t="s">
        <v>348</v>
      </c>
      <c r="K814" s="102">
        <v>50</v>
      </c>
      <c r="M814" s="96" t="s">
        <v>197</v>
      </c>
      <c r="N814" s="268" t="s">
        <v>1552</v>
      </c>
      <c r="O814" s="268"/>
    </row>
    <row r="815" spans="2:15" ht="12.75" customHeight="1">
      <c r="B815" s="268" t="s">
        <v>1506</v>
      </c>
      <c r="C815" s="268"/>
      <c r="D815" s="99" t="s">
        <v>1505</v>
      </c>
      <c r="E815" s="96" t="s">
        <v>485</v>
      </c>
      <c r="F815" s="269" t="s">
        <v>160</v>
      </c>
      <c r="G815" s="269"/>
      <c r="H815" s="97" t="s">
        <v>1551</v>
      </c>
      <c r="I815" s="103">
        <v>1</v>
      </c>
      <c r="J815" s="98" t="s">
        <v>203</v>
      </c>
      <c r="K815" s="102">
        <v>40</v>
      </c>
      <c r="M815" s="96" t="s">
        <v>197</v>
      </c>
      <c r="N815" s="268" t="s">
        <v>1503</v>
      </c>
      <c r="O815" s="268"/>
    </row>
    <row r="816" spans="2:15" ht="24.75" customHeight="1">
      <c r="B816" s="268" t="s">
        <v>1550</v>
      </c>
      <c r="C816" s="268"/>
      <c r="D816" s="99" t="s">
        <v>884</v>
      </c>
      <c r="E816" s="96" t="s">
        <v>634</v>
      </c>
      <c r="F816" s="269" t="s">
        <v>160</v>
      </c>
      <c r="G816" s="269"/>
      <c r="H816" s="97" t="s">
        <v>1549</v>
      </c>
      <c r="I816" s="103">
        <v>1</v>
      </c>
      <c r="J816" s="98" t="s">
        <v>203</v>
      </c>
      <c r="K816" s="102">
        <v>40</v>
      </c>
      <c r="M816" s="96" t="s">
        <v>197</v>
      </c>
      <c r="N816" s="268" t="s">
        <v>1548</v>
      </c>
      <c r="O816" s="268"/>
    </row>
    <row r="817" spans="2:15" ht="12.75" customHeight="1">
      <c r="B817" s="268" t="s">
        <v>1510</v>
      </c>
      <c r="C817" s="268"/>
      <c r="D817" s="99" t="s">
        <v>1509</v>
      </c>
      <c r="E817" s="96" t="s">
        <v>722</v>
      </c>
      <c r="F817" s="269" t="s">
        <v>160</v>
      </c>
      <c r="G817" s="269"/>
      <c r="H817" s="97" t="s">
        <v>1547</v>
      </c>
      <c r="I817" s="103">
        <v>1</v>
      </c>
      <c r="J817" s="98" t="s">
        <v>203</v>
      </c>
      <c r="K817" s="102">
        <v>40</v>
      </c>
      <c r="M817" s="96" t="s">
        <v>197</v>
      </c>
      <c r="N817" s="268" t="s">
        <v>1448</v>
      </c>
      <c r="O817" s="268"/>
    </row>
    <row r="818" spans="2:15" ht="24.75" customHeight="1">
      <c r="B818" s="268" t="s">
        <v>1546</v>
      </c>
      <c r="C818" s="268"/>
      <c r="D818" s="99" t="s">
        <v>1545</v>
      </c>
      <c r="E818" s="96" t="s">
        <v>304</v>
      </c>
      <c r="F818" s="269" t="s">
        <v>160</v>
      </c>
      <c r="G818" s="269"/>
      <c r="H818" s="97" t="s">
        <v>1544</v>
      </c>
      <c r="I818" s="103">
        <v>1</v>
      </c>
      <c r="J818" s="98" t="s">
        <v>203</v>
      </c>
      <c r="K818" s="102">
        <v>40</v>
      </c>
      <c r="M818" s="96" t="s">
        <v>197</v>
      </c>
      <c r="N818" s="268" t="s">
        <v>1543</v>
      </c>
      <c r="O818" s="268"/>
    </row>
    <row r="819" spans="2:15" ht="24.75" customHeight="1">
      <c r="B819" s="268" t="s">
        <v>1542</v>
      </c>
      <c r="C819" s="268"/>
      <c r="D819" s="99" t="s">
        <v>437</v>
      </c>
      <c r="E819" s="96" t="s">
        <v>215</v>
      </c>
      <c r="F819" s="269" t="s">
        <v>160</v>
      </c>
      <c r="G819" s="269"/>
      <c r="H819" s="97" t="s">
        <v>1541</v>
      </c>
      <c r="I819" s="103">
        <v>2</v>
      </c>
      <c r="J819" s="98" t="s">
        <v>203</v>
      </c>
      <c r="K819" s="102">
        <v>36</v>
      </c>
      <c r="M819" s="96" t="s">
        <v>197</v>
      </c>
      <c r="N819" s="268" t="s">
        <v>1540</v>
      </c>
      <c r="O819" s="268"/>
    </row>
    <row r="820" spans="2:15" ht="24.75" customHeight="1">
      <c r="B820" s="268" t="s">
        <v>1539</v>
      </c>
      <c r="C820" s="268"/>
      <c r="D820" s="99" t="s">
        <v>1538</v>
      </c>
      <c r="E820" s="96" t="s">
        <v>304</v>
      </c>
      <c r="F820" s="269" t="s">
        <v>160</v>
      </c>
      <c r="G820" s="269"/>
      <c r="H820" s="97" t="s">
        <v>1537</v>
      </c>
      <c r="I820" s="103">
        <v>2</v>
      </c>
      <c r="J820" s="98" t="s">
        <v>203</v>
      </c>
      <c r="K820" s="102">
        <v>36</v>
      </c>
      <c r="M820" s="96" t="s">
        <v>197</v>
      </c>
      <c r="N820" s="268" t="s">
        <v>1536</v>
      </c>
      <c r="O820" s="268"/>
    </row>
    <row r="821" spans="2:15" ht="12.75" customHeight="1">
      <c r="B821" s="268" t="s">
        <v>1467</v>
      </c>
      <c r="C821" s="268"/>
      <c r="D821" s="99" t="s">
        <v>1427</v>
      </c>
      <c r="E821" s="96" t="s">
        <v>231</v>
      </c>
      <c r="F821" s="269" t="s">
        <v>160</v>
      </c>
      <c r="G821" s="269"/>
      <c r="H821" s="97" t="s">
        <v>1535</v>
      </c>
      <c r="I821" s="103">
        <v>2</v>
      </c>
      <c r="J821" s="98" t="s">
        <v>203</v>
      </c>
      <c r="K821" s="102">
        <v>36</v>
      </c>
      <c r="M821" s="96" t="s">
        <v>678</v>
      </c>
      <c r="N821" s="268" t="s">
        <v>1465</v>
      </c>
      <c r="O821" s="268"/>
    </row>
    <row r="822" spans="2:15" ht="12.75" customHeight="1">
      <c r="B822" s="268" t="s">
        <v>1534</v>
      </c>
      <c r="C822" s="268"/>
      <c r="D822" s="99" t="s">
        <v>1533</v>
      </c>
      <c r="E822" s="96" t="s">
        <v>326</v>
      </c>
      <c r="F822" s="269" t="s">
        <v>160</v>
      </c>
      <c r="G822" s="269"/>
      <c r="H822" s="97" t="s">
        <v>1532</v>
      </c>
      <c r="I822" s="103">
        <v>4</v>
      </c>
      <c r="J822" s="98" t="s">
        <v>203</v>
      </c>
      <c r="K822" s="102">
        <v>31</v>
      </c>
      <c r="M822" s="96" t="s">
        <v>197</v>
      </c>
      <c r="N822" s="268" t="s">
        <v>1531</v>
      </c>
      <c r="O822" s="268"/>
    </row>
    <row r="823" spans="2:15" ht="36.75" customHeight="1">
      <c r="B823" s="268" t="s">
        <v>1502</v>
      </c>
      <c r="C823" s="268"/>
      <c r="D823" s="99" t="s">
        <v>1501</v>
      </c>
      <c r="E823" s="96" t="s">
        <v>152</v>
      </c>
      <c r="F823" s="269" t="s">
        <v>160</v>
      </c>
      <c r="G823" s="269"/>
      <c r="H823" s="97" t="s">
        <v>1530</v>
      </c>
      <c r="I823" s="103">
        <v>3</v>
      </c>
      <c r="J823" s="98" t="s">
        <v>164</v>
      </c>
      <c r="K823" s="102">
        <v>23</v>
      </c>
      <c r="M823" s="96" t="s">
        <v>197</v>
      </c>
      <c r="N823" s="268" t="s">
        <v>1499</v>
      </c>
      <c r="O823" s="268"/>
    </row>
    <row r="824" spans="2:15" ht="12.75" customHeight="1">
      <c r="B824" s="268" t="s">
        <v>1529</v>
      </c>
      <c r="C824" s="268"/>
      <c r="D824" s="99" t="s">
        <v>1528</v>
      </c>
      <c r="E824" s="96" t="s">
        <v>199</v>
      </c>
      <c r="F824" s="269" t="s">
        <v>160</v>
      </c>
      <c r="G824" s="269"/>
      <c r="H824" s="97" t="s">
        <v>1527</v>
      </c>
      <c r="I824" s="103">
        <v>4</v>
      </c>
      <c r="J824" s="98" t="s">
        <v>164</v>
      </c>
      <c r="K824" s="102">
        <v>21</v>
      </c>
      <c r="M824" s="96" t="s">
        <v>197</v>
      </c>
      <c r="N824" s="268" t="s">
        <v>1484</v>
      </c>
      <c r="O824" s="268"/>
    </row>
    <row r="825" spans="2:15" ht="12.75" customHeight="1">
      <c r="B825" s="268" t="s">
        <v>1469</v>
      </c>
      <c r="C825" s="268"/>
      <c r="D825" s="99" t="s">
        <v>1468</v>
      </c>
      <c r="E825" s="96" t="s">
        <v>342</v>
      </c>
      <c r="F825" s="269" t="s">
        <v>160</v>
      </c>
      <c r="G825" s="269"/>
      <c r="H825" s="97" t="s">
        <v>1526</v>
      </c>
      <c r="I825" s="103">
        <v>5</v>
      </c>
      <c r="J825" s="98" t="s">
        <v>164</v>
      </c>
      <c r="K825" s="102">
        <v>20</v>
      </c>
      <c r="M825" s="96" t="s">
        <v>197</v>
      </c>
      <c r="N825" s="268" t="s">
        <v>1432</v>
      </c>
      <c r="O825" s="268"/>
    </row>
    <row r="826" spans="2:15" ht="24.75" customHeight="1">
      <c r="B826" s="268" t="s">
        <v>1462</v>
      </c>
      <c r="C826" s="268"/>
      <c r="D826" s="99" t="s">
        <v>1461</v>
      </c>
      <c r="E826" s="96" t="s">
        <v>276</v>
      </c>
      <c r="F826" s="269" t="s">
        <v>160</v>
      </c>
      <c r="G826" s="269"/>
      <c r="H826" s="97" t="s">
        <v>1525</v>
      </c>
      <c r="I826" s="103">
        <v>6</v>
      </c>
      <c r="J826" s="98" t="s">
        <v>164</v>
      </c>
      <c r="K826" s="102">
        <v>19</v>
      </c>
      <c r="M826" s="96" t="s">
        <v>197</v>
      </c>
      <c r="N826" s="268" t="s">
        <v>1460</v>
      </c>
      <c r="O826" s="268"/>
    </row>
    <row r="827" spans="2:15" ht="12.75" customHeight="1">
      <c r="B827" s="268" t="s">
        <v>1498</v>
      </c>
      <c r="C827" s="268"/>
      <c r="D827" s="99" t="s">
        <v>1497</v>
      </c>
      <c r="E827" s="96" t="s">
        <v>152</v>
      </c>
      <c r="F827" s="269" t="s">
        <v>160</v>
      </c>
      <c r="G827" s="269"/>
      <c r="H827" s="97" t="s">
        <v>1524</v>
      </c>
      <c r="I827" s="103">
        <v>7</v>
      </c>
      <c r="J827" s="98" t="s">
        <v>164</v>
      </c>
      <c r="K827" s="102">
        <v>18</v>
      </c>
      <c r="M827" s="96" t="s">
        <v>197</v>
      </c>
      <c r="N827" s="268" t="s">
        <v>1495</v>
      </c>
      <c r="O827" s="268"/>
    </row>
    <row r="828" spans="2:15" ht="12.75" customHeight="1">
      <c r="B828" s="268" t="s">
        <v>1523</v>
      </c>
      <c r="C828" s="268"/>
      <c r="D828" s="99" t="s">
        <v>1522</v>
      </c>
      <c r="E828" s="96" t="s">
        <v>432</v>
      </c>
      <c r="F828" s="269" t="s">
        <v>160</v>
      </c>
      <c r="G828" s="269"/>
      <c r="H828" s="97" t="s">
        <v>1521</v>
      </c>
      <c r="I828" s="103">
        <v>7</v>
      </c>
      <c r="J828" s="98" t="s">
        <v>245</v>
      </c>
      <c r="K828" s="102">
        <v>18</v>
      </c>
      <c r="M828" s="96" t="s">
        <v>197</v>
      </c>
      <c r="N828" s="268" t="s">
        <v>1413</v>
      </c>
      <c r="O828" s="268"/>
    </row>
    <row r="829" spans="2:15" ht="12.75" customHeight="1">
      <c r="B829" s="268" t="s">
        <v>1520</v>
      </c>
      <c r="C829" s="268"/>
      <c r="D829" s="99" t="s">
        <v>418</v>
      </c>
      <c r="E829" s="96" t="s">
        <v>147</v>
      </c>
      <c r="F829" s="269" t="s">
        <v>160</v>
      </c>
      <c r="G829" s="269"/>
      <c r="H829" s="97" t="s">
        <v>671</v>
      </c>
      <c r="I829" s="103">
        <v>7</v>
      </c>
      <c r="J829" s="98" t="s">
        <v>245</v>
      </c>
      <c r="K829" s="102">
        <v>18</v>
      </c>
      <c r="M829" s="96" t="s">
        <v>197</v>
      </c>
      <c r="N829" s="268" t="s">
        <v>1400</v>
      </c>
      <c r="O829" s="268"/>
    </row>
    <row r="830" spans="2:15" ht="24.75" customHeight="1">
      <c r="B830" s="268" t="s">
        <v>1423</v>
      </c>
      <c r="C830" s="268"/>
      <c r="D830" s="99" t="s">
        <v>1422</v>
      </c>
      <c r="E830" s="96" t="s">
        <v>485</v>
      </c>
      <c r="F830" s="269" t="s">
        <v>160</v>
      </c>
      <c r="G830" s="269"/>
      <c r="H830" s="97" t="s">
        <v>1519</v>
      </c>
      <c r="I830" s="103">
        <v>8</v>
      </c>
      <c r="J830" s="98" t="s">
        <v>245</v>
      </c>
      <c r="K830" s="102">
        <v>17</v>
      </c>
      <c r="M830" s="96" t="s">
        <v>197</v>
      </c>
      <c r="N830" s="268" t="s">
        <v>1420</v>
      </c>
      <c r="O830" s="268"/>
    </row>
    <row r="831" spans="2:15" ht="12.75" customHeight="1">
      <c r="B831" s="268" t="s">
        <v>1518</v>
      </c>
      <c r="C831" s="268"/>
      <c r="D831" s="99" t="s">
        <v>247</v>
      </c>
      <c r="E831" s="96" t="s">
        <v>205</v>
      </c>
      <c r="F831" s="269" t="s">
        <v>160</v>
      </c>
      <c r="G831" s="269"/>
      <c r="H831" s="97" t="s">
        <v>1517</v>
      </c>
      <c r="I831" s="103">
        <v>8</v>
      </c>
      <c r="J831" s="98" t="s">
        <v>245</v>
      </c>
      <c r="K831" s="102">
        <v>17</v>
      </c>
      <c r="M831" s="96" t="s">
        <v>197</v>
      </c>
      <c r="N831" s="268" t="s">
        <v>1432</v>
      </c>
      <c r="O831" s="268"/>
    </row>
    <row r="832" spans="2:15" ht="24.75" customHeight="1">
      <c r="B832" s="268" t="s">
        <v>1408</v>
      </c>
      <c r="C832" s="268"/>
      <c r="D832" s="99" t="s">
        <v>1407</v>
      </c>
      <c r="E832" s="96" t="s">
        <v>625</v>
      </c>
      <c r="H832" s="102">
        <v>3172</v>
      </c>
      <c r="I832" s="103">
        <v>8</v>
      </c>
      <c r="J832" s="98" t="s">
        <v>245</v>
      </c>
      <c r="K832" s="102">
        <v>17</v>
      </c>
      <c r="M832" s="96" t="s">
        <v>197</v>
      </c>
      <c r="N832" s="268" t="s">
        <v>1403</v>
      </c>
      <c r="O832" s="268"/>
    </row>
    <row r="833" spans="2:15" ht="36.75" customHeight="1">
      <c r="B833" s="268" t="s">
        <v>1482</v>
      </c>
      <c r="C833" s="268"/>
      <c r="D833" s="99" t="s">
        <v>605</v>
      </c>
      <c r="E833" s="96" t="s">
        <v>152</v>
      </c>
      <c r="F833" s="269" t="s">
        <v>160</v>
      </c>
      <c r="G833" s="269"/>
      <c r="H833" s="97" t="s">
        <v>506</v>
      </c>
      <c r="I833" s="103">
        <v>9</v>
      </c>
      <c r="J833" s="98" t="s">
        <v>164</v>
      </c>
      <c r="K833" s="102">
        <v>16</v>
      </c>
      <c r="M833" s="96" t="s">
        <v>197</v>
      </c>
      <c r="N833" s="268" t="s">
        <v>1480</v>
      </c>
      <c r="O833" s="268"/>
    </row>
    <row r="834" spans="2:15" ht="12.75" customHeight="1">
      <c r="B834" s="268" t="s">
        <v>1434</v>
      </c>
      <c r="C834" s="268"/>
      <c r="D834" s="99" t="s">
        <v>672</v>
      </c>
      <c r="E834" s="96" t="s">
        <v>342</v>
      </c>
      <c r="F834" s="269" t="s">
        <v>160</v>
      </c>
      <c r="G834" s="269"/>
      <c r="H834" s="97" t="s">
        <v>1516</v>
      </c>
      <c r="I834" s="103">
        <v>10</v>
      </c>
      <c r="J834" s="98" t="s">
        <v>164</v>
      </c>
      <c r="K834" s="102">
        <v>15</v>
      </c>
      <c r="M834" s="96" t="s">
        <v>197</v>
      </c>
      <c r="N834" s="268" t="s">
        <v>1432</v>
      </c>
      <c r="O834" s="268"/>
    </row>
    <row r="835" spans="2:15" ht="24.75" customHeight="1">
      <c r="B835" s="268" t="s">
        <v>1515</v>
      </c>
      <c r="C835" s="268"/>
      <c r="D835" s="99" t="s">
        <v>1514</v>
      </c>
      <c r="E835" s="96" t="s">
        <v>147</v>
      </c>
      <c r="F835" s="269" t="s">
        <v>160</v>
      </c>
      <c r="G835" s="269"/>
      <c r="H835" s="97" t="s">
        <v>671</v>
      </c>
      <c r="I835" s="103">
        <v>10</v>
      </c>
      <c r="J835" s="98" t="s">
        <v>245</v>
      </c>
      <c r="K835" s="102">
        <v>15</v>
      </c>
      <c r="M835" s="96" t="s">
        <v>197</v>
      </c>
      <c r="N835" s="268" t="s">
        <v>1403</v>
      </c>
      <c r="O835" s="268"/>
    </row>
    <row r="836" spans="2:15" ht="24.75" customHeight="1">
      <c r="B836" s="268" t="s">
        <v>1428</v>
      </c>
      <c r="C836" s="268"/>
      <c r="D836" s="99" t="s">
        <v>1427</v>
      </c>
      <c r="E836" s="96" t="s">
        <v>273</v>
      </c>
      <c r="F836" s="269" t="s">
        <v>160</v>
      </c>
      <c r="G836" s="269"/>
      <c r="H836" s="97" t="s">
        <v>1513</v>
      </c>
      <c r="I836" s="103">
        <v>12</v>
      </c>
      <c r="J836" s="98" t="s">
        <v>245</v>
      </c>
      <c r="K836" s="102">
        <v>13</v>
      </c>
      <c r="M836" s="96" t="s">
        <v>197</v>
      </c>
      <c r="N836" s="268" t="s">
        <v>1425</v>
      </c>
      <c r="O836" s="268"/>
    </row>
    <row r="837" spans="2:15" ht="12.75" customHeight="1">
      <c r="B837" s="268" t="s">
        <v>1512</v>
      </c>
      <c r="C837" s="268"/>
      <c r="D837" s="99" t="s">
        <v>414</v>
      </c>
      <c r="E837" s="96" t="s">
        <v>485</v>
      </c>
      <c r="F837" s="269" t="s">
        <v>160</v>
      </c>
      <c r="G837" s="269"/>
      <c r="H837" s="97" t="s">
        <v>1511</v>
      </c>
      <c r="I837" s="103">
        <v>12</v>
      </c>
      <c r="J837" s="98" t="s">
        <v>245</v>
      </c>
      <c r="K837" s="102">
        <v>13</v>
      </c>
      <c r="M837" s="96" t="s">
        <v>678</v>
      </c>
      <c r="N837" s="268" t="s">
        <v>1484</v>
      </c>
      <c r="O837" s="268"/>
    </row>
    <row r="838" spans="2:15" ht="12.75" customHeight="1">
      <c r="B838" s="95"/>
      <c r="C838" s="95"/>
      <c r="D838" s="95"/>
      <c r="E838" s="267" t="s">
        <v>170</v>
      </c>
      <c r="F838" s="267"/>
      <c r="G838" s="267"/>
      <c r="H838" s="267"/>
      <c r="I838" s="267"/>
      <c r="J838" s="267"/>
      <c r="K838" s="101">
        <v>659</v>
      </c>
      <c r="L838" s="95"/>
      <c r="M838" s="95"/>
      <c r="N838" s="95"/>
      <c r="O838" s="95"/>
    </row>
    <row r="839" s="93" customFormat="1" ht="7.5" customHeight="1"/>
    <row r="840" spans="2:3" ht="12.75" customHeight="1">
      <c r="B840" s="100" t="s">
        <v>169</v>
      </c>
      <c r="C840" s="100"/>
    </row>
    <row r="841" s="93" customFormat="1" ht="6" customHeight="1"/>
    <row r="842" spans="2:15" ht="12.75" customHeight="1">
      <c r="B842" s="268" t="s">
        <v>1510</v>
      </c>
      <c r="C842" s="268"/>
      <c r="D842" s="99" t="s">
        <v>1509</v>
      </c>
      <c r="E842" s="96" t="s">
        <v>231</v>
      </c>
      <c r="F842" s="269" t="s">
        <v>160</v>
      </c>
      <c r="G842" s="269"/>
      <c r="H842" s="97" t="s">
        <v>1508</v>
      </c>
      <c r="I842" s="103">
        <v>2</v>
      </c>
      <c r="J842" s="98" t="s">
        <v>203</v>
      </c>
      <c r="K842" s="102">
        <v>36</v>
      </c>
      <c r="M842" s="96" t="s">
        <v>197</v>
      </c>
      <c r="N842" s="268" t="s">
        <v>1448</v>
      </c>
      <c r="O842" s="268"/>
    </row>
    <row r="843" spans="2:15" ht="12.75" customHeight="1">
      <c r="B843" s="268" t="s">
        <v>1472</v>
      </c>
      <c r="C843" s="268"/>
      <c r="D843" s="99" t="s">
        <v>1471</v>
      </c>
      <c r="E843" s="96" t="s">
        <v>161</v>
      </c>
      <c r="F843" s="269" t="s">
        <v>160</v>
      </c>
      <c r="G843" s="269"/>
      <c r="H843" s="97" t="s">
        <v>1507</v>
      </c>
      <c r="I843" s="103">
        <v>3</v>
      </c>
      <c r="J843" s="98" t="s">
        <v>203</v>
      </c>
      <c r="K843" s="102">
        <v>33</v>
      </c>
      <c r="M843" s="96" t="s">
        <v>197</v>
      </c>
      <c r="N843" s="268" t="s">
        <v>1470</v>
      </c>
      <c r="O843" s="268"/>
    </row>
    <row r="844" spans="2:15" ht="12.75" customHeight="1">
      <c r="B844" s="268" t="s">
        <v>1506</v>
      </c>
      <c r="C844" s="268"/>
      <c r="D844" s="99" t="s">
        <v>1505</v>
      </c>
      <c r="E844" s="96" t="s">
        <v>319</v>
      </c>
      <c r="F844" s="269" t="s">
        <v>160</v>
      </c>
      <c r="G844" s="269"/>
      <c r="H844" s="97" t="s">
        <v>1504</v>
      </c>
      <c r="I844" s="103">
        <v>1</v>
      </c>
      <c r="J844" s="98" t="s">
        <v>164</v>
      </c>
      <c r="K844" s="102">
        <v>30</v>
      </c>
      <c r="M844" s="96" t="s">
        <v>197</v>
      </c>
      <c r="N844" s="268" t="s">
        <v>1503</v>
      </c>
      <c r="O844" s="268"/>
    </row>
    <row r="845" spans="2:15" ht="36.75" customHeight="1">
      <c r="B845" s="268" t="s">
        <v>1502</v>
      </c>
      <c r="C845" s="268"/>
      <c r="D845" s="99" t="s">
        <v>1501</v>
      </c>
      <c r="E845" s="96" t="s">
        <v>150</v>
      </c>
      <c r="F845" s="269" t="s">
        <v>160</v>
      </c>
      <c r="G845" s="269"/>
      <c r="H845" s="97" t="s">
        <v>1500</v>
      </c>
      <c r="I845" s="103">
        <v>5</v>
      </c>
      <c r="J845" s="98" t="s">
        <v>164</v>
      </c>
      <c r="K845" s="102">
        <v>20</v>
      </c>
      <c r="M845" s="96" t="s">
        <v>197</v>
      </c>
      <c r="N845" s="268" t="s">
        <v>1499</v>
      </c>
      <c r="O845" s="268"/>
    </row>
    <row r="846" spans="2:15" ht="12.75" customHeight="1">
      <c r="B846" s="268" t="s">
        <v>1498</v>
      </c>
      <c r="C846" s="268"/>
      <c r="D846" s="99" t="s">
        <v>1497</v>
      </c>
      <c r="E846" s="96" t="s">
        <v>150</v>
      </c>
      <c r="F846" s="269" t="s">
        <v>160</v>
      </c>
      <c r="G846" s="269"/>
      <c r="H846" s="97" t="s">
        <v>1496</v>
      </c>
      <c r="I846" s="103">
        <v>8</v>
      </c>
      <c r="J846" s="98" t="s">
        <v>245</v>
      </c>
      <c r="K846" s="102">
        <v>17</v>
      </c>
      <c r="M846" s="96" t="s">
        <v>197</v>
      </c>
      <c r="N846" s="268" t="s">
        <v>1495</v>
      </c>
      <c r="O846" s="268"/>
    </row>
    <row r="847" spans="2:15" ht="12.75" customHeight="1">
      <c r="B847" s="268" t="s">
        <v>1467</v>
      </c>
      <c r="C847" s="268"/>
      <c r="D847" s="99" t="s">
        <v>1427</v>
      </c>
      <c r="E847" s="96" t="s">
        <v>342</v>
      </c>
      <c r="F847" s="269" t="s">
        <v>160</v>
      </c>
      <c r="G847" s="269"/>
      <c r="H847" s="97" t="s">
        <v>1494</v>
      </c>
      <c r="I847" s="103">
        <v>10</v>
      </c>
      <c r="J847" s="98" t="s">
        <v>164</v>
      </c>
      <c r="K847" s="102">
        <v>15</v>
      </c>
      <c r="M847" s="96" t="s">
        <v>678</v>
      </c>
      <c r="N847" s="268" t="s">
        <v>1465</v>
      </c>
      <c r="O847" s="268"/>
    </row>
    <row r="848" spans="2:15" ht="12.75" customHeight="1">
      <c r="B848" s="268" t="s">
        <v>1493</v>
      </c>
      <c r="C848" s="268"/>
      <c r="D848" s="99" t="s">
        <v>1492</v>
      </c>
      <c r="E848" s="96" t="s">
        <v>199</v>
      </c>
      <c r="F848" s="269" t="s">
        <v>160</v>
      </c>
      <c r="G848" s="269"/>
      <c r="H848" s="97" t="s">
        <v>1491</v>
      </c>
      <c r="I848" s="103">
        <v>12</v>
      </c>
      <c r="J848" s="98" t="s">
        <v>245</v>
      </c>
      <c r="K848" s="102">
        <v>13</v>
      </c>
      <c r="N848" s="268" t="s">
        <v>1484</v>
      </c>
      <c r="O848" s="268"/>
    </row>
    <row r="849" spans="2:15" ht="12.75" customHeight="1">
      <c r="B849" s="268" t="s">
        <v>1464</v>
      </c>
      <c r="C849" s="268"/>
      <c r="D849" s="99" t="s">
        <v>1463</v>
      </c>
      <c r="E849" s="96" t="s">
        <v>231</v>
      </c>
      <c r="F849" s="269" t="s">
        <v>160</v>
      </c>
      <c r="G849" s="269"/>
      <c r="H849" s="97" t="s">
        <v>1490</v>
      </c>
      <c r="I849" s="103">
        <v>13</v>
      </c>
      <c r="J849" s="98" t="s">
        <v>164</v>
      </c>
      <c r="K849" s="102">
        <v>12</v>
      </c>
      <c r="M849" s="96" t="s">
        <v>197</v>
      </c>
      <c r="N849" s="268" t="s">
        <v>1432</v>
      </c>
      <c r="O849" s="268"/>
    </row>
    <row r="850" spans="2:15" ht="24.75" customHeight="1">
      <c r="B850" s="268" t="s">
        <v>1431</v>
      </c>
      <c r="C850" s="268"/>
      <c r="D850" s="99" t="s">
        <v>1430</v>
      </c>
      <c r="E850" s="96" t="s">
        <v>152</v>
      </c>
      <c r="F850" s="269" t="s">
        <v>160</v>
      </c>
      <c r="G850" s="269"/>
      <c r="H850" s="97" t="s">
        <v>1489</v>
      </c>
      <c r="I850" s="103">
        <v>14</v>
      </c>
      <c r="J850" s="98" t="s">
        <v>245</v>
      </c>
      <c r="K850" s="102">
        <v>11</v>
      </c>
      <c r="N850" s="268" t="s">
        <v>1429</v>
      </c>
      <c r="O850" s="268"/>
    </row>
    <row r="851" spans="2:15" ht="12.75" customHeight="1">
      <c r="B851" s="268" t="s">
        <v>1451</v>
      </c>
      <c r="C851" s="268"/>
      <c r="D851" s="99" t="s">
        <v>1450</v>
      </c>
      <c r="E851" s="96" t="s">
        <v>231</v>
      </c>
      <c r="F851" s="269" t="s">
        <v>160</v>
      </c>
      <c r="G851" s="269"/>
      <c r="H851" s="97" t="s">
        <v>1488</v>
      </c>
      <c r="I851" s="103">
        <v>15</v>
      </c>
      <c r="J851" s="98" t="s">
        <v>164</v>
      </c>
      <c r="K851" s="102">
        <v>10</v>
      </c>
      <c r="N851" s="268" t="s">
        <v>1448</v>
      </c>
      <c r="O851" s="268"/>
    </row>
    <row r="852" spans="2:15" ht="12.75" customHeight="1">
      <c r="B852" s="268" t="s">
        <v>1487</v>
      </c>
      <c r="C852" s="268"/>
      <c r="D852" s="99" t="s">
        <v>1486</v>
      </c>
      <c r="E852" s="96" t="s">
        <v>199</v>
      </c>
      <c r="F852" s="269" t="s">
        <v>160</v>
      </c>
      <c r="G852" s="269"/>
      <c r="H852" s="97" t="s">
        <v>1485</v>
      </c>
      <c r="I852" s="103">
        <v>16</v>
      </c>
      <c r="J852" s="98" t="s">
        <v>245</v>
      </c>
      <c r="K852" s="102">
        <v>9</v>
      </c>
      <c r="N852" s="268" t="s">
        <v>1484</v>
      </c>
      <c r="O852" s="268"/>
    </row>
    <row r="853" spans="2:15" ht="12.75" customHeight="1">
      <c r="B853" s="268" t="s">
        <v>1464</v>
      </c>
      <c r="C853" s="268"/>
      <c r="D853" s="99" t="s">
        <v>1463</v>
      </c>
      <c r="E853" s="96" t="s">
        <v>342</v>
      </c>
      <c r="F853" s="269" t="s">
        <v>160</v>
      </c>
      <c r="G853" s="269"/>
      <c r="H853" s="97" t="s">
        <v>1483</v>
      </c>
      <c r="I853" s="103">
        <v>17</v>
      </c>
      <c r="J853" s="98" t="s">
        <v>245</v>
      </c>
      <c r="K853" s="102">
        <v>8</v>
      </c>
      <c r="M853" s="96" t="s">
        <v>197</v>
      </c>
      <c r="N853" s="268" t="s">
        <v>1432</v>
      </c>
      <c r="O853" s="268"/>
    </row>
    <row r="854" spans="2:15" ht="36.75" customHeight="1">
      <c r="B854" s="268" t="s">
        <v>1482</v>
      </c>
      <c r="C854" s="268"/>
      <c r="D854" s="99" t="s">
        <v>605</v>
      </c>
      <c r="E854" s="96" t="s">
        <v>150</v>
      </c>
      <c r="F854" s="269" t="s">
        <v>160</v>
      </c>
      <c r="G854" s="269"/>
      <c r="H854" s="97" t="s">
        <v>1481</v>
      </c>
      <c r="I854" s="103">
        <v>19</v>
      </c>
      <c r="J854" s="98" t="s">
        <v>245</v>
      </c>
      <c r="K854" s="102">
        <v>6</v>
      </c>
      <c r="M854" s="96" t="s">
        <v>197</v>
      </c>
      <c r="N854" s="268" t="s">
        <v>1480</v>
      </c>
      <c r="O854" s="268"/>
    </row>
    <row r="855" spans="2:15" ht="12.75" customHeight="1">
      <c r="B855" s="268" t="s">
        <v>1458</v>
      </c>
      <c r="C855" s="268"/>
      <c r="D855" s="99" t="s">
        <v>1457</v>
      </c>
      <c r="E855" s="96" t="s">
        <v>231</v>
      </c>
      <c r="F855" s="269" t="s">
        <v>160</v>
      </c>
      <c r="G855" s="269"/>
      <c r="H855" s="97" t="s">
        <v>1479</v>
      </c>
      <c r="I855" s="103">
        <v>20</v>
      </c>
      <c r="J855" s="98" t="s">
        <v>164</v>
      </c>
      <c r="K855" s="102">
        <v>5</v>
      </c>
      <c r="M855" s="96" t="s">
        <v>678</v>
      </c>
      <c r="N855" s="268" t="s">
        <v>1455</v>
      </c>
      <c r="O855" s="268"/>
    </row>
    <row r="856" spans="2:15" ht="24.75" customHeight="1">
      <c r="B856" s="268" t="s">
        <v>1439</v>
      </c>
      <c r="C856" s="268"/>
      <c r="D856" s="99" t="s">
        <v>1438</v>
      </c>
      <c r="E856" s="96" t="s">
        <v>342</v>
      </c>
      <c r="F856" s="269" t="s">
        <v>160</v>
      </c>
      <c r="G856" s="269"/>
      <c r="H856" s="97" t="s">
        <v>1478</v>
      </c>
      <c r="I856" s="103">
        <v>20</v>
      </c>
      <c r="J856" s="98" t="s">
        <v>245</v>
      </c>
      <c r="K856" s="102">
        <v>5</v>
      </c>
      <c r="M856" s="96" t="s">
        <v>197</v>
      </c>
      <c r="N856" s="268" t="s">
        <v>1436</v>
      </c>
      <c r="O856" s="268"/>
    </row>
    <row r="857" spans="2:15" ht="12.75" customHeight="1">
      <c r="B857" s="268" t="s">
        <v>1442</v>
      </c>
      <c r="C857" s="268"/>
      <c r="D857" s="99" t="s">
        <v>1441</v>
      </c>
      <c r="E857" s="96" t="s">
        <v>168</v>
      </c>
      <c r="F857" s="269" t="s">
        <v>167</v>
      </c>
      <c r="G857" s="269"/>
      <c r="H857" s="97" t="s">
        <v>1477</v>
      </c>
      <c r="I857" s="103">
        <v>21</v>
      </c>
      <c r="J857" s="98" t="s">
        <v>245</v>
      </c>
      <c r="K857" s="102">
        <v>4</v>
      </c>
      <c r="M857" s="96" t="s">
        <v>197</v>
      </c>
      <c r="N857" s="268" t="s">
        <v>1440</v>
      </c>
      <c r="O857" s="268"/>
    </row>
    <row r="858" spans="2:15" ht="24.75" customHeight="1">
      <c r="B858" s="268" t="s">
        <v>1399</v>
      </c>
      <c r="C858" s="268"/>
      <c r="D858" s="99" t="s">
        <v>1398</v>
      </c>
      <c r="E858" s="96" t="s">
        <v>199</v>
      </c>
      <c r="F858" s="269" t="s">
        <v>160</v>
      </c>
      <c r="G858" s="269"/>
      <c r="H858" s="97" t="s">
        <v>1476</v>
      </c>
      <c r="I858" s="103">
        <v>22</v>
      </c>
      <c r="J858" s="98" t="s">
        <v>249</v>
      </c>
      <c r="K858" s="102">
        <v>3</v>
      </c>
      <c r="M858" s="96" t="s">
        <v>197</v>
      </c>
      <c r="N858" s="268" t="s">
        <v>1397</v>
      </c>
      <c r="O858" s="268"/>
    </row>
    <row r="859" spans="2:15" ht="12.75" customHeight="1">
      <c r="B859" s="268" t="s">
        <v>1475</v>
      </c>
      <c r="C859" s="268"/>
      <c r="D859" s="99" t="s">
        <v>1474</v>
      </c>
      <c r="E859" s="96" t="s">
        <v>231</v>
      </c>
      <c r="F859" s="269" t="s">
        <v>160</v>
      </c>
      <c r="G859" s="269"/>
      <c r="H859" s="97" t="s">
        <v>1473</v>
      </c>
      <c r="I859" s="103">
        <v>23</v>
      </c>
      <c r="J859" s="98" t="s">
        <v>164</v>
      </c>
      <c r="K859" s="102">
        <v>2</v>
      </c>
      <c r="M859" s="96" t="s">
        <v>197</v>
      </c>
      <c r="N859" s="268" t="s">
        <v>1432</v>
      </c>
      <c r="O859" s="268"/>
    </row>
    <row r="860" spans="2:15" ht="24.75" customHeight="1">
      <c r="B860" s="268" t="s">
        <v>1472</v>
      </c>
      <c r="C860" s="268"/>
      <c r="D860" s="99" t="s">
        <v>1471</v>
      </c>
      <c r="E860" s="96" t="s">
        <v>255</v>
      </c>
      <c r="F860" s="269" t="s">
        <v>160</v>
      </c>
      <c r="G860" s="269"/>
      <c r="H860" s="97" t="s">
        <v>1466</v>
      </c>
      <c r="I860" s="103">
        <v>2</v>
      </c>
      <c r="J860" s="98" t="s">
        <v>249</v>
      </c>
      <c r="M860" s="96" t="s">
        <v>197</v>
      </c>
      <c r="N860" s="268" t="s">
        <v>1470</v>
      </c>
      <c r="O860" s="268"/>
    </row>
    <row r="861" spans="2:15" ht="24.75" customHeight="1">
      <c r="B861" s="268" t="s">
        <v>1469</v>
      </c>
      <c r="C861" s="268"/>
      <c r="D861" s="99" t="s">
        <v>1468</v>
      </c>
      <c r="E861" s="96" t="s">
        <v>255</v>
      </c>
      <c r="F861" s="269" t="s">
        <v>160</v>
      </c>
      <c r="G861" s="269"/>
      <c r="H861" s="97" t="s">
        <v>1466</v>
      </c>
      <c r="I861" s="103">
        <v>2</v>
      </c>
      <c r="J861" s="98" t="s">
        <v>249</v>
      </c>
      <c r="M861" s="96" t="s">
        <v>197</v>
      </c>
      <c r="N861" s="268" t="s">
        <v>1432</v>
      </c>
      <c r="O861" s="268"/>
    </row>
    <row r="862" spans="2:15" ht="24.75" customHeight="1">
      <c r="B862" s="268" t="s">
        <v>1454</v>
      </c>
      <c r="C862" s="268"/>
      <c r="D862" s="99" t="s">
        <v>1453</v>
      </c>
      <c r="E862" s="96" t="s">
        <v>255</v>
      </c>
      <c r="F862" s="269" t="s">
        <v>160</v>
      </c>
      <c r="G862" s="269"/>
      <c r="H862" s="97" t="s">
        <v>1466</v>
      </c>
      <c r="I862" s="103">
        <v>2</v>
      </c>
      <c r="J862" s="98" t="s">
        <v>249</v>
      </c>
      <c r="M862" s="96" t="s">
        <v>197</v>
      </c>
      <c r="N862" s="268" t="s">
        <v>1432</v>
      </c>
      <c r="O862" s="268"/>
    </row>
    <row r="863" spans="2:15" ht="24.75" customHeight="1">
      <c r="B863" s="268" t="s">
        <v>1467</v>
      </c>
      <c r="C863" s="268"/>
      <c r="D863" s="99" t="s">
        <v>1427</v>
      </c>
      <c r="E863" s="96" t="s">
        <v>255</v>
      </c>
      <c r="F863" s="269" t="s">
        <v>160</v>
      </c>
      <c r="G863" s="269"/>
      <c r="H863" s="97" t="s">
        <v>1466</v>
      </c>
      <c r="I863" s="103">
        <v>2</v>
      </c>
      <c r="J863" s="98" t="s">
        <v>249</v>
      </c>
      <c r="M863" s="96" t="s">
        <v>678</v>
      </c>
      <c r="N863" s="268" t="s">
        <v>1465</v>
      </c>
      <c r="O863" s="268"/>
    </row>
    <row r="864" spans="2:15" ht="24.75" customHeight="1">
      <c r="B864" s="268" t="s">
        <v>1464</v>
      </c>
      <c r="C864" s="268"/>
      <c r="D864" s="99" t="s">
        <v>1463</v>
      </c>
      <c r="E864" s="96" t="s">
        <v>255</v>
      </c>
      <c r="F864" s="269" t="s">
        <v>160</v>
      </c>
      <c r="G864" s="269"/>
      <c r="H864" s="97" t="s">
        <v>1459</v>
      </c>
      <c r="I864" s="103">
        <v>10</v>
      </c>
      <c r="J864" s="98" t="s">
        <v>235</v>
      </c>
      <c r="M864" s="96" t="s">
        <v>197</v>
      </c>
      <c r="N864" s="268" t="s">
        <v>1432</v>
      </c>
      <c r="O864" s="268"/>
    </row>
    <row r="865" spans="2:15" ht="24.75" customHeight="1">
      <c r="B865" s="268" t="s">
        <v>1442</v>
      </c>
      <c r="C865" s="268"/>
      <c r="D865" s="99" t="s">
        <v>1441</v>
      </c>
      <c r="E865" s="96" t="s">
        <v>255</v>
      </c>
      <c r="F865" s="269" t="s">
        <v>160</v>
      </c>
      <c r="G865" s="269"/>
      <c r="H865" s="97" t="s">
        <v>1459</v>
      </c>
      <c r="I865" s="103">
        <v>10</v>
      </c>
      <c r="J865" s="98" t="s">
        <v>235</v>
      </c>
      <c r="M865" s="96" t="s">
        <v>197</v>
      </c>
      <c r="N865" s="268" t="s">
        <v>1440</v>
      </c>
      <c r="O865" s="268"/>
    </row>
    <row r="866" spans="2:15" ht="24.75" customHeight="1">
      <c r="B866" s="268" t="s">
        <v>1462</v>
      </c>
      <c r="C866" s="268"/>
      <c r="D866" s="99" t="s">
        <v>1461</v>
      </c>
      <c r="E866" s="96" t="s">
        <v>255</v>
      </c>
      <c r="F866" s="269" t="s">
        <v>160</v>
      </c>
      <c r="G866" s="269"/>
      <c r="H866" s="97" t="s">
        <v>1459</v>
      </c>
      <c r="I866" s="103">
        <v>10</v>
      </c>
      <c r="J866" s="98" t="s">
        <v>235</v>
      </c>
      <c r="M866" s="96" t="s">
        <v>197</v>
      </c>
      <c r="N866" s="268" t="s">
        <v>1460</v>
      </c>
      <c r="O866" s="268"/>
    </row>
    <row r="867" spans="2:15" ht="24.75" customHeight="1">
      <c r="B867" s="268" t="s">
        <v>1434</v>
      </c>
      <c r="C867" s="268"/>
      <c r="D867" s="99" t="s">
        <v>672</v>
      </c>
      <c r="E867" s="96" t="s">
        <v>255</v>
      </c>
      <c r="F867" s="269" t="s">
        <v>160</v>
      </c>
      <c r="G867" s="269"/>
      <c r="H867" s="97" t="s">
        <v>1459</v>
      </c>
      <c r="I867" s="103">
        <v>10</v>
      </c>
      <c r="J867" s="98" t="s">
        <v>235</v>
      </c>
      <c r="M867" s="96" t="s">
        <v>197</v>
      </c>
      <c r="N867" s="268" t="s">
        <v>1432</v>
      </c>
      <c r="O867" s="268"/>
    </row>
    <row r="868" spans="2:15" ht="12.75" customHeight="1">
      <c r="B868" s="268" t="s">
        <v>1458</v>
      </c>
      <c r="C868" s="268"/>
      <c r="D868" s="99" t="s">
        <v>1457</v>
      </c>
      <c r="E868" s="96" t="s">
        <v>342</v>
      </c>
      <c r="F868" s="269" t="s">
        <v>160</v>
      </c>
      <c r="G868" s="269"/>
      <c r="H868" s="97" t="s">
        <v>1456</v>
      </c>
      <c r="I868" s="103">
        <v>25</v>
      </c>
      <c r="J868" s="98" t="s">
        <v>245</v>
      </c>
      <c r="M868" s="96" t="s">
        <v>678</v>
      </c>
      <c r="N868" s="268" t="s">
        <v>1455</v>
      </c>
      <c r="O868" s="268"/>
    </row>
    <row r="869" spans="2:15" ht="12.75" customHeight="1">
      <c r="B869" s="268" t="s">
        <v>1454</v>
      </c>
      <c r="C869" s="268"/>
      <c r="D869" s="99" t="s">
        <v>1453</v>
      </c>
      <c r="E869" s="96" t="s">
        <v>342</v>
      </c>
      <c r="F869" s="269" t="s">
        <v>160</v>
      </c>
      <c r="G869" s="269"/>
      <c r="H869" s="97" t="s">
        <v>1452</v>
      </c>
      <c r="I869" s="103">
        <v>25</v>
      </c>
      <c r="J869" s="98" t="s">
        <v>245</v>
      </c>
      <c r="M869" s="96" t="s">
        <v>197</v>
      </c>
      <c r="N869" s="268" t="s">
        <v>1432</v>
      </c>
      <c r="O869" s="268"/>
    </row>
    <row r="870" spans="2:15" ht="12.75" customHeight="1">
      <c r="B870" s="268" t="s">
        <v>1451</v>
      </c>
      <c r="C870" s="268"/>
      <c r="D870" s="99" t="s">
        <v>1450</v>
      </c>
      <c r="E870" s="96" t="s">
        <v>342</v>
      </c>
      <c r="F870" s="269" t="s">
        <v>160</v>
      </c>
      <c r="G870" s="269"/>
      <c r="H870" s="97" t="s">
        <v>1449</v>
      </c>
      <c r="I870" s="103">
        <v>26</v>
      </c>
      <c r="J870" s="98" t="s">
        <v>245</v>
      </c>
      <c r="N870" s="268" t="s">
        <v>1448</v>
      </c>
      <c r="O870" s="268"/>
    </row>
    <row r="871" spans="2:15" ht="12.75" customHeight="1">
      <c r="B871" s="268" t="s">
        <v>1446</v>
      </c>
      <c r="C871" s="268"/>
      <c r="D871" s="99" t="s">
        <v>1445</v>
      </c>
      <c r="E871" s="96" t="s">
        <v>161</v>
      </c>
      <c r="F871" s="269" t="s">
        <v>160</v>
      </c>
      <c r="G871" s="269"/>
      <c r="H871" s="97" t="s">
        <v>1447</v>
      </c>
      <c r="I871" s="103">
        <v>28</v>
      </c>
      <c r="J871" s="98" t="s">
        <v>164</v>
      </c>
      <c r="M871" s="96" t="s">
        <v>197</v>
      </c>
      <c r="N871" s="268" t="s">
        <v>1432</v>
      </c>
      <c r="O871" s="268"/>
    </row>
    <row r="872" spans="2:15" ht="12.75" customHeight="1">
      <c r="B872" s="268" t="s">
        <v>1446</v>
      </c>
      <c r="C872" s="268"/>
      <c r="D872" s="99" t="s">
        <v>1445</v>
      </c>
      <c r="E872" s="96" t="s">
        <v>342</v>
      </c>
      <c r="F872" s="269" t="s">
        <v>160</v>
      </c>
      <c r="G872" s="269"/>
      <c r="H872" s="97" t="s">
        <v>1444</v>
      </c>
      <c r="I872" s="103">
        <v>29</v>
      </c>
      <c r="J872" s="98" t="s">
        <v>245</v>
      </c>
      <c r="M872" s="96" t="s">
        <v>197</v>
      </c>
      <c r="N872" s="268" t="s">
        <v>1432</v>
      </c>
      <c r="O872" s="268"/>
    </row>
    <row r="873" spans="2:15" ht="12.75" customHeight="1">
      <c r="B873" s="268" t="s">
        <v>1415</v>
      </c>
      <c r="C873" s="268"/>
      <c r="D873" s="99" t="s">
        <v>270</v>
      </c>
      <c r="E873" s="96" t="s">
        <v>342</v>
      </c>
      <c r="F873" s="269" t="s">
        <v>160</v>
      </c>
      <c r="G873" s="269"/>
      <c r="H873" s="97" t="s">
        <v>1443</v>
      </c>
      <c r="I873" s="103">
        <v>30</v>
      </c>
      <c r="J873" s="98" t="s">
        <v>245</v>
      </c>
      <c r="M873" s="96" t="s">
        <v>197</v>
      </c>
      <c r="N873" s="268" t="s">
        <v>1413</v>
      </c>
      <c r="O873" s="268"/>
    </row>
    <row r="874" spans="2:15" ht="12.75" customHeight="1">
      <c r="B874" s="268" t="s">
        <v>1442</v>
      </c>
      <c r="C874" s="268"/>
      <c r="D874" s="99" t="s">
        <v>1441</v>
      </c>
      <c r="E874" s="96" t="s">
        <v>161</v>
      </c>
      <c r="F874" s="269" t="s">
        <v>160</v>
      </c>
      <c r="G874" s="269"/>
      <c r="H874" s="97" t="s">
        <v>765</v>
      </c>
      <c r="I874" s="103">
        <v>31</v>
      </c>
      <c r="J874" s="98" t="s">
        <v>245</v>
      </c>
      <c r="M874" s="96" t="s">
        <v>197</v>
      </c>
      <c r="N874" s="268" t="s">
        <v>1440</v>
      </c>
      <c r="O874" s="268"/>
    </row>
    <row r="875" spans="2:15" ht="24.75" customHeight="1">
      <c r="B875" s="268" t="s">
        <v>1439</v>
      </c>
      <c r="C875" s="268"/>
      <c r="D875" s="99" t="s">
        <v>1438</v>
      </c>
      <c r="E875" s="96" t="s">
        <v>231</v>
      </c>
      <c r="F875" s="269" t="s">
        <v>160</v>
      </c>
      <c r="G875" s="269"/>
      <c r="H875" s="97" t="s">
        <v>1437</v>
      </c>
      <c r="I875" s="103">
        <v>32</v>
      </c>
      <c r="J875" s="98" t="s">
        <v>164</v>
      </c>
      <c r="M875" s="96" t="s">
        <v>197</v>
      </c>
      <c r="N875" s="268" t="s">
        <v>1436</v>
      </c>
      <c r="O875" s="268"/>
    </row>
    <row r="876" spans="2:15" ht="24.75" customHeight="1">
      <c r="B876" s="268" t="s">
        <v>1423</v>
      </c>
      <c r="C876" s="268"/>
      <c r="D876" s="99" t="s">
        <v>1422</v>
      </c>
      <c r="E876" s="96" t="s">
        <v>342</v>
      </c>
      <c r="F876" s="269" t="s">
        <v>160</v>
      </c>
      <c r="G876" s="269"/>
      <c r="H876" s="97" t="s">
        <v>1435</v>
      </c>
      <c r="I876" s="103">
        <v>32</v>
      </c>
      <c r="J876" s="98" t="s">
        <v>245</v>
      </c>
      <c r="M876" s="96" t="s">
        <v>197</v>
      </c>
      <c r="N876" s="268" t="s">
        <v>1420</v>
      </c>
      <c r="O876" s="268"/>
    </row>
    <row r="877" spans="2:15" ht="12.75" customHeight="1">
      <c r="B877" s="268" t="s">
        <v>1434</v>
      </c>
      <c r="C877" s="268"/>
      <c r="D877" s="99" t="s">
        <v>672</v>
      </c>
      <c r="E877" s="96" t="s">
        <v>231</v>
      </c>
      <c r="F877" s="269" t="s">
        <v>160</v>
      </c>
      <c r="G877" s="269"/>
      <c r="H877" s="97" t="s">
        <v>1433</v>
      </c>
      <c r="I877" s="103">
        <v>33</v>
      </c>
      <c r="J877" s="98" t="s">
        <v>164</v>
      </c>
      <c r="M877" s="96" t="s">
        <v>197</v>
      </c>
      <c r="N877" s="268" t="s">
        <v>1432</v>
      </c>
      <c r="O877" s="268"/>
    </row>
    <row r="878" spans="2:15" ht="24.75" customHeight="1">
      <c r="B878" s="268" t="s">
        <v>1431</v>
      </c>
      <c r="C878" s="268"/>
      <c r="D878" s="99" t="s">
        <v>1430</v>
      </c>
      <c r="E878" s="96" t="s">
        <v>150</v>
      </c>
      <c r="F878" s="269" t="s">
        <v>160</v>
      </c>
      <c r="G878" s="269"/>
      <c r="H878" s="97" t="s">
        <v>547</v>
      </c>
      <c r="I878" s="103">
        <v>33</v>
      </c>
      <c r="J878" s="98" t="s">
        <v>249</v>
      </c>
      <c r="N878" s="268" t="s">
        <v>1429</v>
      </c>
      <c r="O878" s="268"/>
    </row>
    <row r="879" spans="2:15" ht="24.75" customHeight="1">
      <c r="B879" s="268" t="s">
        <v>1428</v>
      </c>
      <c r="C879" s="268"/>
      <c r="D879" s="99" t="s">
        <v>1427</v>
      </c>
      <c r="E879" s="96" t="s">
        <v>231</v>
      </c>
      <c r="F879" s="269" t="s">
        <v>160</v>
      </c>
      <c r="G879" s="269"/>
      <c r="H879" s="97" t="s">
        <v>1426</v>
      </c>
      <c r="I879" s="103">
        <v>34</v>
      </c>
      <c r="J879" s="98" t="s">
        <v>164</v>
      </c>
      <c r="M879" s="96" t="s">
        <v>197</v>
      </c>
      <c r="N879" s="268" t="s">
        <v>1425</v>
      </c>
      <c r="O879" s="268"/>
    </row>
    <row r="880" spans="2:15" ht="24.75" customHeight="1">
      <c r="B880" s="268" t="s">
        <v>1419</v>
      </c>
      <c r="C880" s="268"/>
      <c r="D880" s="99" t="s">
        <v>1418</v>
      </c>
      <c r="E880" s="96" t="s">
        <v>168</v>
      </c>
      <c r="F880" s="269" t="s">
        <v>167</v>
      </c>
      <c r="G880" s="269"/>
      <c r="H880" s="97" t="s">
        <v>1424</v>
      </c>
      <c r="I880" s="103">
        <v>36</v>
      </c>
      <c r="J880" s="98" t="s">
        <v>245</v>
      </c>
      <c r="M880" s="96" t="s">
        <v>197</v>
      </c>
      <c r="N880" s="268" t="s">
        <v>1416</v>
      </c>
      <c r="O880" s="268"/>
    </row>
    <row r="881" spans="2:15" ht="24.75" customHeight="1">
      <c r="B881" s="268" t="s">
        <v>1423</v>
      </c>
      <c r="C881" s="268"/>
      <c r="D881" s="99" t="s">
        <v>1422</v>
      </c>
      <c r="E881" s="96" t="s">
        <v>161</v>
      </c>
      <c r="F881" s="269" t="s">
        <v>160</v>
      </c>
      <c r="G881" s="269"/>
      <c r="H881" s="97" t="s">
        <v>1421</v>
      </c>
      <c r="I881" s="103">
        <v>44</v>
      </c>
      <c r="J881" s="98" t="s">
        <v>245</v>
      </c>
      <c r="M881" s="96" t="s">
        <v>197</v>
      </c>
      <c r="N881" s="268" t="s">
        <v>1420</v>
      </c>
      <c r="O881" s="268"/>
    </row>
    <row r="882" spans="2:15" ht="24.75" customHeight="1">
      <c r="B882" s="268" t="s">
        <v>1419</v>
      </c>
      <c r="C882" s="268"/>
      <c r="D882" s="99" t="s">
        <v>1418</v>
      </c>
      <c r="E882" s="96" t="s">
        <v>161</v>
      </c>
      <c r="F882" s="269" t="s">
        <v>160</v>
      </c>
      <c r="G882" s="269"/>
      <c r="H882" s="97" t="s">
        <v>1417</v>
      </c>
      <c r="I882" s="103">
        <v>46</v>
      </c>
      <c r="J882" s="98" t="s">
        <v>245</v>
      </c>
      <c r="M882" s="96" t="s">
        <v>197</v>
      </c>
      <c r="N882" s="268" t="s">
        <v>1416</v>
      </c>
      <c r="O882" s="268"/>
    </row>
    <row r="883" spans="2:15" ht="12.75" customHeight="1">
      <c r="B883" s="268" t="s">
        <v>1415</v>
      </c>
      <c r="C883" s="268"/>
      <c r="D883" s="99" t="s">
        <v>270</v>
      </c>
      <c r="E883" s="96" t="s">
        <v>161</v>
      </c>
      <c r="F883" s="269" t="s">
        <v>160</v>
      </c>
      <c r="G883" s="269"/>
      <c r="H883" s="97" t="s">
        <v>1414</v>
      </c>
      <c r="I883" s="103">
        <v>49</v>
      </c>
      <c r="J883" s="98" t="s">
        <v>245</v>
      </c>
      <c r="M883" s="96" t="s">
        <v>197</v>
      </c>
      <c r="N883" s="268" t="s">
        <v>1413</v>
      </c>
      <c r="O883" s="268"/>
    </row>
    <row r="884" spans="2:15" ht="24.75" customHeight="1">
      <c r="B884" s="268" t="s">
        <v>1408</v>
      </c>
      <c r="C884" s="268"/>
      <c r="D884" s="99" t="s">
        <v>1407</v>
      </c>
      <c r="E884" s="96" t="s">
        <v>144</v>
      </c>
      <c r="F884" s="269" t="s">
        <v>160</v>
      </c>
      <c r="G884" s="269"/>
      <c r="H884" s="97" t="s">
        <v>1108</v>
      </c>
      <c r="J884" s="98" t="s">
        <v>164</v>
      </c>
      <c r="M884" s="96" t="s">
        <v>197</v>
      </c>
      <c r="N884" s="268" t="s">
        <v>1403</v>
      </c>
      <c r="O884" s="268"/>
    </row>
    <row r="885" spans="2:15" ht="24.75" customHeight="1">
      <c r="B885" s="268" t="s">
        <v>1408</v>
      </c>
      <c r="C885" s="268"/>
      <c r="D885" s="99" t="s">
        <v>1407</v>
      </c>
      <c r="E885" s="96" t="s">
        <v>215</v>
      </c>
      <c r="F885" s="269" t="s">
        <v>160</v>
      </c>
      <c r="G885" s="269"/>
      <c r="H885" s="97" t="s">
        <v>796</v>
      </c>
      <c r="J885" s="98" t="s">
        <v>245</v>
      </c>
      <c r="M885" s="96" t="s">
        <v>197</v>
      </c>
      <c r="N885" s="268" t="s">
        <v>1403</v>
      </c>
      <c r="O885" s="268"/>
    </row>
    <row r="886" spans="2:15" ht="24.75" customHeight="1">
      <c r="B886" s="268" t="s">
        <v>1408</v>
      </c>
      <c r="C886" s="268"/>
      <c r="D886" s="99" t="s">
        <v>1407</v>
      </c>
      <c r="E886" s="96" t="s">
        <v>485</v>
      </c>
      <c r="F886" s="269" t="s">
        <v>160</v>
      </c>
      <c r="G886" s="269"/>
      <c r="H886" s="97" t="s">
        <v>1412</v>
      </c>
      <c r="J886" s="98" t="s">
        <v>245</v>
      </c>
      <c r="M886" s="96" t="s">
        <v>197</v>
      </c>
      <c r="N886" s="268" t="s">
        <v>1403</v>
      </c>
      <c r="O886" s="268"/>
    </row>
    <row r="887" spans="2:15" ht="24.75" customHeight="1">
      <c r="B887" s="268" t="s">
        <v>1408</v>
      </c>
      <c r="C887" s="268"/>
      <c r="D887" s="99" t="s">
        <v>1407</v>
      </c>
      <c r="E887" s="96" t="s">
        <v>150</v>
      </c>
      <c r="F887" s="269" t="s">
        <v>160</v>
      </c>
      <c r="G887" s="269"/>
      <c r="H887" s="97" t="s">
        <v>1411</v>
      </c>
      <c r="J887" s="98" t="s">
        <v>249</v>
      </c>
      <c r="M887" s="96" t="s">
        <v>197</v>
      </c>
      <c r="N887" s="268" t="s">
        <v>1403</v>
      </c>
      <c r="O887" s="268"/>
    </row>
    <row r="888" spans="2:15" ht="24.75" customHeight="1">
      <c r="B888" s="268" t="s">
        <v>1408</v>
      </c>
      <c r="C888" s="268"/>
      <c r="D888" s="99" t="s">
        <v>1407</v>
      </c>
      <c r="E888" s="96" t="s">
        <v>456</v>
      </c>
      <c r="F888" s="269" t="s">
        <v>160</v>
      </c>
      <c r="G888" s="269"/>
      <c r="H888" s="97" t="s">
        <v>1410</v>
      </c>
      <c r="J888" s="98" t="s">
        <v>249</v>
      </c>
      <c r="M888" s="96" t="s">
        <v>197</v>
      </c>
      <c r="N888" s="268" t="s">
        <v>1403</v>
      </c>
      <c r="O888" s="268"/>
    </row>
    <row r="889" spans="2:15" ht="24.75" customHeight="1">
      <c r="B889" s="268" t="s">
        <v>1408</v>
      </c>
      <c r="C889" s="268"/>
      <c r="D889" s="99" t="s">
        <v>1407</v>
      </c>
      <c r="E889" s="96" t="s">
        <v>231</v>
      </c>
      <c r="F889" s="269" t="s">
        <v>160</v>
      </c>
      <c r="G889" s="269"/>
      <c r="H889" s="97" t="s">
        <v>1409</v>
      </c>
      <c r="J889" s="98" t="s">
        <v>249</v>
      </c>
      <c r="M889" s="96" t="s">
        <v>197</v>
      </c>
      <c r="N889" s="268" t="s">
        <v>1403</v>
      </c>
      <c r="O889" s="268"/>
    </row>
    <row r="890" spans="2:15" ht="24.75" customHeight="1">
      <c r="B890" s="268" t="s">
        <v>1408</v>
      </c>
      <c r="C890" s="268"/>
      <c r="D890" s="99" t="s">
        <v>1407</v>
      </c>
      <c r="E890" s="96" t="s">
        <v>161</v>
      </c>
      <c r="F890" s="269" t="s">
        <v>160</v>
      </c>
      <c r="G890" s="269"/>
      <c r="H890" s="97" t="s">
        <v>1406</v>
      </c>
      <c r="J890" s="98" t="s">
        <v>249</v>
      </c>
      <c r="M890" s="96" t="s">
        <v>197</v>
      </c>
      <c r="N890" s="268" t="s">
        <v>1403</v>
      </c>
      <c r="O890" s="268"/>
    </row>
    <row r="891" spans="2:15" ht="24.75" customHeight="1">
      <c r="B891" s="268" t="s">
        <v>1405</v>
      </c>
      <c r="C891" s="268"/>
      <c r="D891" s="99" t="s">
        <v>1404</v>
      </c>
      <c r="E891" s="96" t="s">
        <v>342</v>
      </c>
      <c r="F891" s="269" t="s">
        <v>160</v>
      </c>
      <c r="G891" s="269"/>
      <c r="H891" s="97" t="s">
        <v>230</v>
      </c>
      <c r="M891" s="96" t="s">
        <v>197</v>
      </c>
      <c r="N891" s="268" t="s">
        <v>1403</v>
      </c>
      <c r="O891" s="268"/>
    </row>
    <row r="892" spans="2:15" ht="12.75" customHeight="1">
      <c r="B892" s="268" t="s">
        <v>1402</v>
      </c>
      <c r="C892" s="268"/>
      <c r="D892" s="99" t="s">
        <v>1401</v>
      </c>
      <c r="E892" s="96" t="s">
        <v>147</v>
      </c>
      <c r="F892" s="269" t="s">
        <v>160</v>
      </c>
      <c r="G892" s="269"/>
      <c r="H892" s="97" t="s">
        <v>210</v>
      </c>
      <c r="M892" s="96" t="s">
        <v>197</v>
      </c>
      <c r="N892" s="268" t="s">
        <v>1400</v>
      </c>
      <c r="O892" s="268"/>
    </row>
    <row r="893" spans="2:15" ht="24.75" customHeight="1">
      <c r="B893" s="268" t="s">
        <v>1399</v>
      </c>
      <c r="C893" s="268"/>
      <c r="D893" s="99" t="s">
        <v>1398</v>
      </c>
      <c r="E893" s="96" t="s">
        <v>221</v>
      </c>
      <c r="F893" s="269" t="s">
        <v>160</v>
      </c>
      <c r="G893" s="269"/>
      <c r="H893" s="97" t="s">
        <v>210</v>
      </c>
      <c r="M893" s="96" t="s">
        <v>197</v>
      </c>
      <c r="N893" s="268" t="s">
        <v>1397</v>
      </c>
      <c r="O893" s="268"/>
    </row>
    <row r="894" spans="2:15" ht="11.25" customHeight="1">
      <c r="B894" s="95"/>
      <c r="C894" s="95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</row>
    <row r="895" spans="2:3" ht="12.75" customHeight="1">
      <c r="B895" s="94" t="s">
        <v>38</v>
      </c>
      <c r="C895" s="94"/>
    </row>
    <row r="896" spans="2:11" ht="12.75" customHeight="1">
      <c r="B896" s="93" t="s">
        <v>39</v>
      </c>
      <c r="K896" s="94" t="s">
        <v>40</v>
      </c>
    </row>
    <row r="897" ht="11.25" customHeight="1"/>
    <row r="898" ht="11.25" customHeight="1"/>
    <row r="899" spans="2:11" ht="12.75" customHeight="1">
      <c r="B899" s="94" t="s">
        <v>53</v>
      </c>
      <c r="C899" s="94"/>
      <c r="K899" s="94" t="s">
        <v>42</v>
      </c>
    </row>
    <row r="900" s="93" customFormat="1" ht="11.25" customHeight="1">
      <c r="B900" s="93" t="s">
        <v>39</v>
      </c>
    </row>
    <row r="901" ht="11.25" customHeight="1"/>
    <row r="902" spans="7:14" ht="11.25" customHeight="1">
      <c r="G902" s="270" t="s">
        <v>195</v>
      </c>
      <c r="H902" s="270"/>
      <c r="I902" s="270"/>
      <c r="J902" s="270"/>
      <c r="K902" s="270"/>
      <c r="L902" s="270"/>
      <c r="M902" s="270"/>
      <c r="N902" s="270"/>
    </row>
    <row r="903" spans="7:14" ht="11.25" customHeight="1">
      <c r="G903" s="270"/>
      <c r="H903" s="270"/>
      <c r="I903" s="270"/>
      <c r="J903" s="270"/>
      <c r="K903" s="270"/>
      <c r="L903" s="270"/>
      <c r="M903" s="270"/>
      <c r="N903" s="270"/>
    </row>
    <row r="904" spans="7:14" ht="11.25" customHeight="1">
      <c r="G904" s="270"/>
      <c r="H904" s="270"/>
      <c r="I904" s="270"/>
      <c r="J904" s="270"/>
      <c r="K904" s="270"/>
      <c r="L904" s="270"/>
      <c r="M904" s="270"/>
      <c r="N904" s="270"/>
    </row>
    <row r="905" spans="7:14" ht="11.25" customHeight="1">
      <c r="G905" s="270"/>
      <c r="H905" s="270"/>
      <c r="I905" s="270"/>
      <c r="J905" s="270"/>
      <c r="K905" s="270"/>
      <c r="L905" s="270"/>
      <c r="M905" s="270"/>
      <c r="N905" s="270"/>
    </row>
    <row r="906" spans="7:14" ht="11.25" customHeight="1">
      <c r="G906" s="270"/>
      <c r="H906" s="270"/>
      <c r="I906" s="270"/>
      <c r="J906" s="270"/>
      <c r="K906" s="270"/>
      <c r="L906" s="270"/>
      <c r="M906" s="270"/>
      <c r="N906" s="270"/>
    </row>
    <row r="907" spans="7:14" ht="11.25" customHeight="1">
      <c r="G907" s="270"/>
      <c r="H907" s="270"/>
      <c r="I907" s="270"/>
      <c r="J907" s="270"/>
      <c r="K907" s="270"/>
      <c r="L907" s="270"/>
      <c r="M907" s="270"/>
      <c r="N907" s="270"/>
    </row>
    <row r="908" ht="11.25" customHeight="1"/>
    <row r="909" spans="7:14" ht="11.25" customHeight="1">
      <c r="G909" s="271" t="s">
        <v>194</v>
      </c>
      <c r="H909" s="271"/>
      <c r="I909" s="271"/>
      <c r="J909" s="271"/>
      <c r="K909" s="271"/>
      <c r="L909" s="271"/>
      <c r="M909" s="271"/>
      <c r="N909" s="271"/>
    </row>
    <row r="910" spans="7:14" ht="11.25" customHeight="1">
      <c r="G910" s="271"/>
      <c r="H910" s="271"/>
      <c r="I910" s="271"/>
      <c r="J910" s="271"/>
      <c r="K910" s="271"/>
      <c r="L910" s="271"/>
      <c r="M910" s="271"/>
      <c r="N910" s="271"/>
    </row>
    <row r="911" spans="1:15" ht="15.75" customHeight="1">
      <c r="A911" s="272" t="s">
        <v>193</v>
      </c>
      <c r="B911" s="272"/>
      <c r="C911" s="272"/>
      <c r="D911" s="272"/>
      <c r="E911" s="272"/>
      <c r="F911" s="272"/>
      <c r="G911" s="272"/>
      <c r="H911" s="272"/>
      <c r="I911" s="272"/>
      <c r="J911" s="272"/>
      <c r="K911" s="272"/>
      <c r="L911" s="272"/>
      <c r="M911" s="272"/>
      <c r="N911" s="272"/>
      <c r="O911" s="272"/>
    </row>
    <row r="912" spans="1:15" s="93" customFormat="1" ht="15.75" customHeight="1">
      <c r="A912" s="273" t="s">
        <v>1396</v>
      </c>
      <c r="B912" s="273"/>
      <c r="C912" s="273"/>
      <c r="D912" s="273"/>
      <c r="E912" s="273"/>
      <c r="F912" s="273"/>
      <c r="G912" s="273"/>
      <c r="H912" s="273"/>
      <c r="I912" s="273"/>
      <c r="J912" s="273"/>
      <c r="K912" s="273"/>
      <c r="L912" s="273"/>
      <c r="M912" s="273"/>
      <c r="N912" s="273"/>
      <c r="O912" s="273"/>
    </row>
    <row r="913" s="93" customFormat="1" ht="4.5" customHeight="1"/>
    <row r="914" spans="2:15" s="94" customFormat="1" ht="24.75" customHeight="1">
      <c r="B914" s="274" t="s">
        <v>191</v>
      </c>
      <c r="C914" s="274"/>
      <c r="D914" s="105" t="s">
        <v>190</v>
      </c>
      <c r="E914" s="104" t="s">
        <v>189</v>
      </c>
      <c r="F914" s="274" t="s">
        <v>188</v>
      </c>
      <c r="G914" s="274"/>
      <c r="H914" s="104" t="s">
        <v>187</v>
      </c>
      <c r="I914" s="104" t="s">
        <v>186</v>
      </c>
      <c r="J914" s="104" t="s">
        <v>185</v>
      </c>
      <c r="K914" s="104" t="s">
        <v>184</v>
      </c>
      <c r="L914" s="104" t="s">
        <v>183</v>
      </c>
      <c r="M914" s="104" t="s">
        <v>182</v>
      </c>
      <c r="N914" s="274" t="s">
        <v>181</v>
      </c>
      <c r="O914" s="274"/>
    </row>
    <row r="915" spans="2:15" ht="36.75" customHeight="1">
      <c r="B915" s="268" t="s">
        <v>1355</v>
      </c>
      <c r="C915" s="268"/>
      <c r="D915" s="99" t="s">
        <v>1140</v>
      </c>
      <c r="E915" s="96" t="s">
        <v>722</v>
      </c>
      <c r="F915" s="269" t="s">
        <v>160</v>
      </c>
      <c r="G915" s="269"/>
      <c r="H915" s="97" t="s">
        <v>1395</v>
      </c>
      <c r="I915" s="103">
        <v>2</v>
      </c>
      <c r="J915" s="98" t="s">
        <v>203</v>
      </c>
      <c r="K915" s="102">
        <v>36</v>
      </c>
      <c r="M915" s="96" t="s">
        <v>225</v>
      </c>
      <c r="N915" s="268" t="s">
        <v>1354</v>
      </c>
      <c r="O915" s="268"/>
    </row>
    <row r="916" spans="2:15" ht="12.75" customHeight="1">
      <c r="B916" s="268" t="s">
        <v>1364</v>
      </c>
      <c r="C916" s="268"/>
      <c r="D916" s="99" t="s">
        <v>1363</v>
      </c>
      <c r="E916" s="96" t="s">
        <v>168</v>
      </c>
      <c r="F916" s="269" t="s">
        <v>160</v>
      </c>
      <c r="G916" s="269"/>
      <c r="H916" s="97" t="s">
        <v>387</v>
      </c>
      <c r="I916" s="103">
        <v>4</v>
      </c>
      <c r="J916" s="98" t="s">
        <v>164</v>
      </c>
      <c r="K916" s="102">
        <v>21</v>
      </c>
      <c r="M916" s="96" t="s">
        <v>197</v>
      </c>
      <c r="N916" s="268" t="s">
        <v>1361</v>
      </c>
      <c r="O916" s="268"/>
    </row>
    <row r="917" spans="2:15" ht="12.75" customHeight="1">
      <c r="B917" s="268" t="s">
        <v>1394</v>
      </c>
      <c r="C917" s="268"/>
      <c r="D917" s="99" t="s">
        <v>1385</v>
      </c>
      <c r="E917" s="96" t="s">
        <v>152</v>
      </c>
      <c r="F917" s="269" t="s">
        <v>160</v>
      </c>
      <c r="G917" s="269"/>
      <c r="H917" s="97" t="s">
        <v>1393</v>
      </c>
      <c r="I917" s="103">
        <v>5</v>
      </c>
      <c r="J917" s="98" t="s">
        <v>164</v>
      </c>
      <c r="K917" s="102">
        <v>20</v>
      </c>
      <c r="M917" s="96" t="s">
        <v>172</v>
      </c>
      <c r="N917" s="268" t="s">
        <v>1384</v>
      </c>
      <c r="O917" s="268"/>
    </row>
    <row r="918" spans="2:15" ht="24.75" customHeight="1">
      <c r="B918" s="268" t="s">
        <v>1376</v>
      </c>
      <c r="C918" s="268"/>
      <c r="D918" s="99" t="s">
        <v>1375</v>
      </c>
      <c r="E918" s="96" t="s">
        <v>161</v>
      </c>
      <c r="F918" s="269" t="s">
        <v>160</v>
      </c>
      <c r="G918" s="269"/>
      <c r="H918" s="97" t="s">
        <v>1392</v>
      </c>
      <c r="I918" s="103">
        <v>6</v>
      </c>
      <c r="J918" s="98" t="s">
        <v>164</v>
      </c>
      <c r="K918" s="102">
        <v>19</v>
      </c>
      <c r="M918" s="96" t="s">
        <v>197</v>
      </c>
      <c r="N918" s="268" t="s">
        <v>1374</v>
      </c>
      <c r="O918" s="268"/>
    </row>
    <row r="919" spans="2:15" ht="24.75" customHeight="1">
      <c r="B919" s="268" t="s">
        <v>1373</v>
      </c>
      <c r="C919" s="268"/>
      <c r="D919" s="99" t="s">
        <v>1253</v>
      </c>
      <c r="E919" s="96" t="s">
        <v>342</v>
      </c>
      <c r="F919" s="269" t="s">
        <v>160</v>
      </c>
      <c r="G919" s="269"/>
      <c r="H919" s="97" t="s">
        <v>1391</v>
      </c>
      <c r="I919" s="103">
        <v>7</v>
      </c>
      <c r="J919" s="98" t="s">
        <v>164</v>
      </c>
      <c r="K919" s="102">
        <v>18</v>
      </c>
      <c r="M919" s="96" t="s">
        <v>197</v>
      </c>
      <c r="N919" s="268" t="s">
        <v>1372</v>
      </c>
      <c r="O919" s="268"/>
    </row>
    <row r="920" spans="2:15" ht="24.75" customHeight="1">
      <c r="B920" s="268" t="s">
        <v>1360</v>
      </c>
      <c r="C920" s="268"/>
      <c r="D920" s="99" t="s">
        <v>1359</v>
      </c>
      <c r="E920" s="96" t="s">
        <v>205</v>
      </c>
      <c r="F920" s="269" t="s">
        <v>160</v>
      </c>
      <c r="G920" s="269"/>
      <c r="H920" s="97" t="s">
        <v>1390</v>
      </c>
      <c r="I920" s="103">
        <v>8</v>
      </c>
      <c r="J920" s="98" t="s">
        <v>164</v>
      </c>
      <c r="K920" s="102">
        <v>17</v>
      </c>
      <c r="M920" s="96" t="s">
        <v>197</v>
      </c>
      <c r="N920" s="268" t="s">
        <v>1358</v>
      </c>
      <c r="O920" s="268"/>
    </row>
    <row r="921" spans="2:15" ht="24.75" customHeight="1">
      <c r="B921" s="268" t="s">
        <v>1389</v>
      </c>
      <c r="C921" s="268"/>
      <c r="D921" s="99" t="s">
        <v>1388</v>
      </c>
      <c r="E921" s="96" t="s">
        <v>463</v>
      </c>
      <c r="F921" s="269" t="s">
        <v>160</v>
      </c>
      <c r="G921" s="269"/>
      <c r="H921" s="97" t="s">
        <v>1387</v>
      </c>
      <c r="I921" s="103">
        <v>8</v>
      </c>
      <c r="J921" s="98" t="s">
        <v>245</v>
      </c>
      <c r="K921" s="102">
        <v>17</v>
      </c>
      <c r="M921" s="96" t="s">
        <v>197</v>
      </c>
      <c r="N921" s="268" t="s">
        <v>1348</v>
      </c>
      <c r="O921" s="268"/>
    </row>
    <row r="922" spans="2:15" ht="12.75" customHeight="1">
      <c r="B922" s="268" t="s">
        <v>1386</v>
      </c>
      <c r="C922" s="268"/>
      <c r="D922" s="99" t="s">
        <v>1385</v>
      </c>
      <c r="E922" s="96" t="s">
        <v>152</v>
      </c>
      <c r="F922" s="269" t="s">
        <v>160</v>
      </c>
      <c r="G922" s="269"/>
      <c r="H922" s="97" t="s">
        <v>1017</v>
      </c>
      <c r="I922" s="103">
        <v>11</v>
      </c>
      <c r="J922" s="98" t="s">
        <v>245</v>
      </c>
      <c r="K922" s="102">
        <v>14</v>
      </c>
      <c r="M922" s="96" t="s">
        <v>172</v>
      </c>
      <c r="N922" s="268" t="s">
        <v>1384</v>
      </c>
      <c r="O922" s="268"/>
    </row>
    <row r="923" spans="2:15" ht="24.75" customHeight="1">
      <c r="B923" s="268" t="s">
        <v>1357</v>
      </c>
      <c r="C923" s="268"/>
      <c r="D923" s="99" t="s">
        <v>1356</v>
      </c>
      <c r="E923" s="96" t="s">
        <v>456</v>
      </c>
      <c r="F923" s="269" t="s">
        <v>167</v>
      </c>
      <c r="G923" s="269"/>
      <c r="H923" s="97" t="s">
        <v>1383</v>
      </c>
      <c r="I923" s="103">
        <v>13</v>
      </c>
      <c r="J923" s="98" t="s">
        <v>164</v>
      </c>
      <c r="K923" s="102">
        <v>12</v>
      </c>
      <c r="M923" s="96" t="s">
        <v>225</v>
      </c>
      <c r="N923" s="268" t="s">
        <v>1342</v>
      </c>
      <c r="O923" s="268"/>
    </row>
    <row r="924" spans="2:15" ht="24.75" customHeight="1">
      <c r="B924" s="268" t="s">
        <v>1353</v>
      </c>
      <c r="C924" s="268"/>
      <c r="D924" s="99" t="s">
        <v>1352</v>
      </c>
      <c r="E924" s="96" t="s">
        <v>152</v>
      </c>
      <c r="F924" s="269" t="s">
        <v>160</v>
      </c>
      <c r="G924" s="269"/>
      <c r="H924" s="97" t="s">
        <v>1175</v>
      </c>
      <c r="I924" s="103">
        <v>15</v>
      </c>
      <c r="J924" s="98" t="s">
        <v>245</v>
      </c>
      <c r="K924" s="102">
        <v>10</v>
      </c>
      <c r="M924" s="96" t="s">
        <v>225</v>
      </c>
      <c r="N924" s="268" t="s">
        <v>1351</v>
      </c>
      <c r="O924" s="268"/>
    </row>
    <row r="925" spans="2:15" ht="24.75" customHeight="1">
      <c r="B925" s="268" t="s">
        <v>1344</v>
      </c>
      <c r="C925" s="268"/>
      <c r="D925" s="99" t="s">
        <v>1343</v>
      </c>
      <c r="E925" s="96" t="s">
        <v>152</v>
      </c>
      <c r="F925" s="269" t="s">
        <v>160</v>
      </c>
      <c r="G925" s="269"/>
      <c r="H925" s="97" t="s">
        <v>1382</v>
      </c>
      <c r="I925" s="103">
        <v>20</v>
      </c>
      <c r="J925" s="98" t="s">
        <v>249</v>
      </c>
      <c r="K925" s="102">
        <v>5</v>
      </c>
      <c r="M925" s="96" t="s">
        <v>225</v>
      </c>
      <c r="N925" s="268" t="s">
        <v>1342</v>
      </c>
      <c r="O925" s="268"/>
    </row>
    <row r="926" spans="2:15" ht="24.75" customHeight="1">
      <c r="B926" s="268" t="s">
        <v>1350</v>
      </c>
      <c r="C926" s="268"/>
      <c r="D926" s="99" t="s">
        <v>1349</v>
      </c>
      <c r="E926" s="96" t="s">
        <v>342</v>
      </c>
      <c r="F926" s="269" t="s">
        <v>160</v>
      </c>
      <c r="G926" s="269"/>
      <c r="H926" s="97" t="s">
        <v>1381</v>
      </c>
      <c r="I926" s="103">
        <v>23</v>
      </c>
      <c r="J926" s="98" t="s">
        <v>245</v>
      </c>
      <c r="K926" s="102">
        <v>2</v>
      </c>
      <c r="M926" s="96" t="s">
        <v>197</v>
      </c>
      <c r="N926" s="268" t="s">
        <v>1348</v>
      </c>
      <c r="O926" s="268"/>
    </row>
    <row r="927" spans="2:15" ht="24.75" customHeight="1">
      <c r="B927" s="268" t="s">
        <v>1367</v>
      </c>
      <c r="C927" s="268"/>
      <c r="D927" s="99" t="s">
        <v>1366</v>
      </c>
      <c r="E927" s="96" t="s">
        <v>255</v>
      </c>
      <c r="F927" s="269" t="s">
        <v>160</v>
      </c>
      <c r="G927" s="269"/>
      <c r="H927" s="97" t="s">
        <v>1371</v>
      </c>
      <c r="I927" s="103">
        <v>11</v>
      </c>
      <c r="M927" s="96" t="s">
        <v>197</v>
      </c>
      <c r="N927" s="268" t="s">
        <v>1348</v>
      </c>
      <c r="O927" s="268"/>
    </row>
    <row r="928" spans="2:15" ht="24.75" customHeight="1">
      <c r="B928" s="268" t="s">
        <v>1370</v>
      </c>
      <c r="C928" s="268"/>
      <c r="D928" s="99" t="s">
        <v>1369</v>
      </c>
      <c r="E928" s="96" t="s">
        <v>722</v>
      </c>
      <c r="F928" s="269" t="s">
        <v>160</v>
      </c>
      <c r="G928" s="269"/>
      <c r="H928" s="97" t="s">
        <v>230</v>
      </c>
      <c r="M928" s="96" t="s">
        <v>197</v>
      </c>
      <c r="N928" s="268" t="s">
        <v>1348</v>
      </c>
      <c r="O928" s="268"/>
    </row>
    <row r="929" spans="2:15" ht="24.75" customHeight="1">
      <c r="B929" s="268" t="s">
        <v>1347</v>
      </c>
      <c r="C929" s="268"/>
      <c r="D929" s="99" t="s">
        <v>1346</v>
      </c>
      <c r="E929" s="96" t="s">
        <v>273</v>
      </c>
      <c r="F929" s="269" t="s">
        <v>160</v>
      </c>
      <c r="G929" s="269"/>
      <c r="H929" s="97" t="s">
        <v>19</v>
      </c>
      <c r="M929" s="96" t="s">
        <v>197</v>
      </c>
      <c r="N929" s="268" t="s">
        <v>1345</v>
      </c>
      <c r="O929" s="268"/>
    </row>
    <row r="930" spans="2:15" ht="12.75" customHeight="1">
      <c r="B930" s="95"/>
      <c r="C930" s="95"/>
      <c r="D930" s="95"/>
      <c r="E930" s="267" t="s">
        <v>170</v>
      </c>
      <c r="F930" s="267"/>
      <c r="G930" s="267"/>
      <c r="H930" s="267"/>
      <c r="I930" s="267"/>
      <c r="J930" s="267"/>
      <c r="K930" s="101">
        <v>191</v>
      </c>
      <c r="L930" s="95"/>
      <c r="M930" s="95"/>
      <c r="N930" s="95"/>
      <c r="O930" s="95"/>
    </row>
    <row r="931" s="93" customFormat="1" ht="7.5" customHeight="1"/>
    <row r="932" spans="2:3" ht="12.75" customHeight="1">
      <c r="B932" s="100" t="s">
        <v>169</v>
      </c>
      <c r="C932" s="100"/>
    </row>
    <row r="933" s="93" customFormat="1" ht="6" customHeight="1"/>
    <row r="934" spans="2:15" ht="24.75" customHeight="1">
      <c r="B934" s="268" t="s">
        <v>1360</v>
      </c>
      <c r="C934" s="268"/>
      <c r="D934" s="99" t="s">
        <v>1359</v>
      </c>
      <c r="E934" s="96" t="s">
        <v>273</v>
      </c>
      <c r="F934" s="269" t="s">
        <v>160</v>
      </c>
      <c r="G934" s="269"/>
      <c r="H934" s="97" t="s">
        <v>1380</v>
      </c>
      <c r="I934" s="103">
        <v>9</v>
      </c>
      <c r="J934" s="98" t="s">
        <v>164</v>
      </c>
      <c r="K934" s="102">
        <v>16</v>
      </c>
      <c r="M934" s="96" t="s">
        <v>197</v>
      </c>
      <c r="N934" s="268" t="s">
        <v>1358</v>
      </c>
      <c r="O934" s="268"/>
    </row>
    <row r="935" spans="2:15" ht="24.75" customHeight="1">
      <c r="B935" s="268" t="s">
        <v>1373</v>
      </c>
      <c r="C935" s="268"/>
      <c r="D935" s="99" t="s">
        <v>1253</v>
      </c>
      <c r="E935" s="96" t="s">
        <v>231</v>
      </c>
      <c r="F935" s="269" t="s">
        <v>160</v>
      </c>
      <c r="G935" s="269"/>
      <c r="H935" s="97" t="s">
        <v>1379</v>
      </c>
      <c r="I935" s="103">
        <v>21</v>
      </c>
      <c r="J935" s="98" t="s">
        <v>164</v>
      </c>
      <c r="K935" s="102">
        <v>4</v>
      </c>
      <c r="M935" s="96" t="s">
        <v>197</v>
      </c>
      <c r="N935" s="268" t="s">
        <v>1372</v>
      </c>
      <c r="O935" s="268"/>
    </row>
    <row r="936" spans="2:15" ht="24.75" customHeight="1">
      <c r="B936" s="268" t="s">
        <v>1357</v>
      </c>
      <c r="C936" s="268"/>
      <c r="D936" s="99" t="s">
        <v>1356</v>
      </c>
      <c r="E936" s="96" t="s">
        <v>168</v>
      </c>
      <c r="F936" s="269" t="s">
        <v>167</v>
      </c>
      <c r="G936" s="269"/>
      <c r="H936" s="97" t="s">
        <v>1378</v>
      </c>
      <c r="I936" s="103">
        <v>21</v>
      </c>
      <c r="J936" s="98" t="s">
        <v>245</v>
      </c>
      <c r="K936" s="102">
        <v>4</v>
      </c>
      <c r="M936" s="96" t="s">
        <v>225</v>
      </c>
      <c r="N936" s="268" t="s">
        <v>1342</v>
      </c>
      <c r="O936" s="268"/>
    </row>
    <row r="937" spans="2:15" ht="24.75" customHeight="1">
      <c r="B937" s="268" t="s">
        <v>1353</v>
      </c>
      <c r="C937" s="268"/>
      <c r="D937" s="99" t="s">
        <v>1352</v>
      </c>
      <c r="E937" s="96" t="s">
        <v>150</v>
      </c>
      <c r="F937" s="269" t="s">
        <v>160</v>
      </c>
      <c r="G937" s="269"/>
      <c r="H937" s="97" t="s">
        <v>1377</v>
      </c>
      <c r="I937" s="103">
        <v>23</v>
      </c>
      <c r="J937" s="98" t="s">
        <v>245</v>
      </c>
      <c r="K937" s="102">
        <v>2</v>
      </c>
      <c r="M937" s="96" t="s">
        <v>225</v>
      </c>
      <c r="N937" s="268" t="s">
        <v>1351</v>
      </c>
      <c r="O937" s="268"/>
    </row>
    <row r="938" spans="2:15" ht="24.75" customHeight="1">
      <c r="B938" s="268" t="s">
        <v>1376</v>
      </c>
      <c r="C938" s="268"/>
      <c r="D938" s="99" t="s">
        <v>1375</v>
      </c>
      <c r="E938" s="96" t="s">
        <v>255</v>
      </c>
      <c r="F938" s="269" t="s">
        <v>160</v>
      </c>
      <c r="G938" s="269"/>
      <c r="H938" s="97" t="s">
        <v>1371</v>
      </c>
      <c r="I938" s="103">
        <v>11</v>
      </c>
      <c r="M938" s="96" t="s">
        <v>197</v>
      </c>
      <c r="N938" s="268" t="s">
        <v>1374</v>
      </c>
      <c r="O938" s="268"/>
    </row>
    <row r="939" spans="2:15" ht="24.75" customHeight="1">
      <c r="B939" s="268" t="s">
        <v>1373</v>
      </c>
      <c r="C939" s="268"/>
      <c r="D939" s="99" t="s">
        <v>1253</v>
      </c>
      <c r="E939" s="96" t="s">
        <v>255</v>
      </c>
      <c r="F939" s="269" t="s">
        <v>160</v>
      </c>
      <c r="G939" s="269"/>
      <c r="H939" s="97" t="s">
        <v>1371</v>
      </c>
      <c r="I939" s="103">
        <v>11</v>
      </c>
      <c r="M939" s="96" t="s">
        <v>197</v>
      </c>
      <c r="N939" s="268" t="s">
        <v>1372</v>
      </c>
      <c r="O939" s="268"/>
    </row>
    <row r="940" spans="2:15" ht="24.75" customHeight="1">
      <c r="B940" s="268" t="s">
        <v>1364</v>
      </c>
      <c r="C940" s="268"/>
      <c r="D940" s="99" t="s">
        <v>1363</v>
      </c>
      <c r="E940" s="96" t="s">
        <v>255</v>
      </c>
      <c r="F940" s="269" t="s">
        <v>160</v>
      </c>
      <c r="G940" s="269"/>
      <c r="H940" s="97" t="s">
        <v>1371</v>
      </c>
      <c r="I940" s="103">
        <v>11</v>
      </c>
      <c r="M940" s="96" t="s">
        <v>197</v>
      </c>
      <c r="N940" s="268" t="s">
        <v>1361</v>
      </c>
      <c r="O940" s="268"/>
    </row>
    <row r="941" spans="2:15" ht="24.75" customHeight="1">
      <c r="B941" s="268" t="s">
        <v>1370</v>
      </c>
      <c r="C941" s="268"/>
      <c r="D941" s="99" t="s">
        <v>1369</v>
      </c>
      <c r="E941" s="96" t="s">
        <v>231</v>
      </c>
      <c r="F941" s="269" t="s">
        <v>160</v>
      </c>
      <c r="G941" s="269"/>
      <c r="H941" s="97" t="s">
        <v>1368</v>
      </c>
      <c r="I941" s="103">
        <v>29</v>
      </c>
      <c r="J941" s="98" t="s">
        <v>164</v>
      </c>
      <c r="M941" s="96" t="s">
        <v>197</v>
      </c>
      <c r="N941" s="268" t="s">
        <v>1348</v>
      </c>
      <c r="O941" s="268"/>
    </row>
    <row r="942" spans="2:15" ht="24.75" customHeight="1">
      <c r="B942" s="268" t="s">
        <v>1367</v>
      </c>
      <c r="C942" s="268"/>
      <c r="D942" s="99" t="s">
        <v>1366</v>
      </c>
      <c r="E942" s="96" t="s">
        <v>231</v>
      </c>
      <c r="F942" s="269" t="s">
        <v>160</v>
      </c>
      <c r="G942" s="269"/>
      <c r="H942" s="97" t="s">
        <v>1365</v>
      </c>
      <c r="I942" s="103">
        <v>30</v>
      </c>
      <c r="J942" s="98" t="s">
        <v>164</v>
      </c>
      <c r="M942" s="96" t="s">
        <v>197</v>
      </c>
      <c r="N942" s="268" t="s">
        <v>1348</v>
      </c>
      <c r="O942" s="268"/>
    </row>
    <row r="943" spans="2:15" ht="12.75" customHeight="1">
      <c r="B943" s="268" t="s">
        <v>1364</v>
      </c>
      <c r="C943" s="268"/>
      <c r="D943" s="99" t="s">
        <v>1363</v>
      </c>
      <c r="E943" s="96" t="s">
        <v>168</v>
      </c>
      <c r="F943" s="269" t="s">
        <v>167</v>
      </c>
      <c r="G943" s="269"/>
      <c r="H943" s="97" t="s">
        <v>1362</v>
      </c>
      <c r="I943" s="98" t="s">
        <v>165</v>
      </c>
      <c r="J943" s="98" t="s">
        <v>245</v>
      </c>
      <c r="M943" s="96" t="s">
        <v>197</v>
      </c>
      <c r="N943" s="268" t="s">
        <v>1361</v>
      </c>
      <c r="O943" s="268"/>
    </row>
    <row r="944" spans="2:15" ht="24.75" customHeight="1">
      <c r="B944" s="268" t="s">
        <v>1360</v>
      </c>
      <c r="C944" s="268"/>
      <c r="D944" s="99" t="s">
        <v>1359</v>
      </c>
      <c r="E944" s="96" t="s">
        <v>722</v>
      </c>
      <c r="F944" s="269" t="s">
        <v>160</v>
      </c>
      <c r="G944" s="269"/>
      <c r="H944" s="97" t="s">
        <v>230</v>
      </c>
      <c r="M944" s="96" t="s">
        <v>197</v>
      </c>
      <c r="N944" s="268" t="s">
        <v>1358</v>
      </c>
      <c r="O944" s="268"/>
    </row>
    <row r="945" spans="2:15" ht="24.75" customHeight="1">
      <c r="B945" s="268" t="s">
        <v>1357</v>
      </c>
      <c r="C945" s="268"/>
      <c r="D945" s="99" t="s">
        <v>1356</v>
      </c>
      <c r="E945" s="96" t="s">
        <v>255</v>
      </c>
      <c r="F945" s="269" t="s">
        <v>160</v>
      </c>
      <c r="G945" s="269"/>
      <c r="H945" s="97" t="s">
        <v>19</v>
      </c>
      <c r="M945" s="96" t="s">
        <v>225</v>
      </c>
      <c r="N945" s="268" t="s">
        <v>1342</v>
      </c>
      <c r="O945" s="268"/>
    </row>
    <row r="946" spans="2:15" ht="36.75" customHeight="1">
      <c r="B946" s="268" t="s">
        <v>1355</v>
      </c>
      <c r="C946" s="268"/>
      <c r="D946" s="99" t="s">
        <v>1140</v>
      </c>
      <c r="E946" s="96" t="s">
        <v>205</v>
      </c>
      <c r="F946" s="269" t="s">
        <v>160</v>
      </c>
      <c r="G946" s="269"/>
      <c r="H946" s="97" t="s">
        <v>19</v>
      </c>
      <c r="M946" s="96" t="s">
        <v>225</v>
      </c>
      <c r="N946" s="268" t="s">
        <v>1354</v>
      </c>
      <c r="O946" s="268"/>
    </row>
    <row r="947" spans="2:15" ht="24.75" customHeight="1">
      <c r="B947" s="268" t="s">
        <v>1353</v>
      </c>
      <c r="C947" s="268"/>
      <c r="D947" s="99" t="s">
        <v>1352</v>
      </c>
      <c r="E947" s="96" t="s">
        <v>255</v>
      </c>
      <c r="F947" s="269" t="s">
        <v>160</v>
      </c>
      <c r="G947" s="269"/>
      <c r="H947" s="97" t="s">
        <v>19</v>
      </c>
      <c r="M947" s="96" t="s">
        <v>225</v>
      </c>
      <c r="N947" s="268" t="s">
        <v>1351</v>
      </c>
      <c r="O947" s="268"/>
    </row>
    <row r="948" spans="2:15" ht="24.75" customHeight="1">
      <c r="B948" s="268" t="s">
        <v>1344</v>
      </c>
      <c r="C948" s="268"/>
      <c r="D948" s="99" t="s">
        <v>1343</v>
      </c>
      <c r="E948" s="96" t="s">
        <v>255</v>
      </c>
      <c r="F948" s="269" t="s">
        <v>160</v>
      </c>
      <c r="G948" s="269"/>
      <c r="H948" s="97" t="s">
        <v>19</v>
      </c>
      <c r="M948" s="96" t="s">
        <v>225</v>
      </c>
      <c r="N948" s="268" t="s">
        <v>1342</v>
      </c>
      <c r="O948" s="268"/>
    </row>
    <row r="949" spans="2:15" ht="24.75" customHeight="1">
      <c r="B949" s="268" t="s">
        <v>1350</v>
      </c>
      <c r="C949" s="268"/>
      <c r="D949" s="99" t="s">
        <v>1349</v>
      </c>
      <c r="E949" s="96" t="s">
        <v>255</v>
      </c>
      <c r="F949" s="269" t="s">
        <v>160</v>
      </c>
      <c r="G949" s="269"/>
      <c r="H949" s="97" t="s">
        <v>19</v>
      </c>
      <c r="M949" s="96" t="s">
        <v>197</v>
      </c>
      <c r="N949" s="268" t="s">
        <v>1348</v>
      </c>
      <c r="O949" s="268"/>
    </row>
    <row r="950" spans="2:15" ht="24.75" customHeight="1">
      <c r="B950" s="268" t="s">
        <v>1347</v>
      </c>
      <c r="C950" s="268"/>
      <c r="D950" s="99" t="s">
        <v>1346</v>
      </c>
      <c r="E950" s="96" t="s">
        <v>231</v>
      </c>
      <c r="F950" s="269" t="s">
        <v>160</v>
      </c>
      <c r="G950" s="269"/>
      <c r="H950" s="97" t="s">
        <v>19</v>
      </c>
      <c r="M950" s="96" t="s">
        <v>197</v>
      </c>
      <c r="N950" s="268" t="s">
        <v>1345</v>
      </c>
      <c r="O950" s="268"/>
    </row>
    <row r="951" spans="2:15" ht="24.75" customHeight="1">
      <c r="B951" s="268" t="s">
        <v>1344</v>
      </c>
      <c r="C951" s="268"/>
      <c r="D951" s="99" t="s">
        <v>1343</v>
      </c>
      <c r="E951" s="96" t="s">
        <v>150</v>
      </c>
      <c r="F951" s="269" t="s">
        <v>160</v>
      </c>
      <c r="G951" s="269"/>
      <c r="H951" s="97" t="s">
        <v>210</v>
      </c>
      <c r="M951" s="96" t="s">
        <v>225</v>
      </c>
      <c r="N951" s="268" t="s">
        <v>1342</v>
      </c>
      <c r="O951" s="268"/>
    </row>
    <row r="952" spans="2:15" ht="11.25" customHeight="1">
      <c r="B952" s="95"/>
      <c r="C952" s="95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</row>
    <row r="953" spans="2:3" ht="12.75" customHeight="1">
      <c r="B953" s="94" t="s">
        <v>38</v>
      </c>
      <c r="C953" s="94"/>
    </row>
    <row r="954" spans="2:11" ht="12.75" customHeight="1">
      <c r="B954" s="93" t="s">
        <v>39</v>
      </c>
      <c r="K954" s="94" t="s">
        <v>40</v>
      </c>
    </row>
    <row r="955" ht="11.25" customHeight="1"/>
    <row r="956" ht="11.25" customHeight="1"/>
    <row r="957" spans="2:11" ht="12.75" customHeight="1">
      <c r="B957" s="94" t="s">
        <v>53</v>
      </c>
      <c r="C957" s="94"/>
      <c r="K957" s="94" t="s">
        <v>42</v>
      </c>
    </row>
    <row r="958" s="93" customFormat="1" ht="11.25" customHeight="1">
      <c r="B958" s="93" t="s">
        <v>39</v>
      </c>
    </row>
    <row r="959" ht="11.25" customHeight="1"/>
    <row r="960" spans="7:14" ht="11.25" customHeight="1">
      <c r="G960" s="270" t="s">
        <v>195</v>
      </c>
      <c r="H960" s="270"/>
      <c r="I960" s="270"/>
      <c r="J960" s="270"/>
      <c r="K960" s="270"/>
      <c r="L960" s="270"/>
      <c r="M960" s="270"/>
      <c r="N960" s="270"/>
    </row>
    <row r="961" spans="7:14" ht="11.25" customHeight="1">
      <c r="G961" s="270"/>
      <c r="H961" s="270"/>
      <c r="I961" s="270"/>
      <c r="J961" s="270"/>
      <c r="K961" s="270"/>
      <c r="L961" s="270"/>
      <c r="M961" s="270"/>
      <c r="N961" s="270"/>
    </row>
    <row r="962" spans="7:14" ht="11.25" customHeight="1">
      <c r="G962" s="270"/>
      <c r="H962" s="270"/>
      <c r="I962" s="270"/>
      <c r="J962" s="270"/>
      <c r="K962" s="270"/>
      <c r="L962" s="270"/>
      <c r="M962" s="270"/>
      <c r="N962" s="270"/>
    </row>
    <row r="963" spans="7:14" ht="11.25" customHeight="1">
      <c r="G963" s="270"/>
      <c r="H963" s="270"/>
      <c r="I963" s="270"/>
      <c r="J963" s="270"/>
      <c r="K963" s="270"/>
      <c r="L963" s="270"/>
      <c r="M963" s="270"/>
      <c r="N963" s="270"/>
    </row>
    <row r="964" spans="7:14" ht="11.25" customHeight="1">
      <c r="G964" s="270"/>
      <c r="H964" s="270"/>
      <c r="I964" s="270"/>
      <c r="J964" s="270"/>
      <c r="K964" s="270"/>
      <c r="L964" s="270"/>
      <c r="M964" s="270"/>
      <c r="N964" s="270"/>
    </row>
    <row r="965" spans="7:14" ht="11.25" customHeight="1">
      <c r="G965" s="270"/>
      <c r="H965" s="270"/>
      <c r="I965" s="270"/>
      <c r="J965" s="270"/>
      <c r="K965" s="270"/>
      <c r="L965" s="270"/>
      <c r="M965" s="270"/>
      <c r="N965" s="270"/>
    </row>
    <row r="966" ht="11.25" customHeight="1"/>
    <row r="967" spans="7:14" ht="11.25" customHeight="1">
      <c r="G967" s="271" t="s">
        <v>194</v>
      </c>
      <c r="H967" s="271"/>
      <c r="I967" s="271"/>
      <c r="J967" s="271"/>
      <c r="K967" s="271"/>
      <c r="L967" s="271"/>
      <c r="M967" s="271"/>
      <c r="N967" s="271"/>
    </row>
    <row r="968" spans="7:14" ht="11.25" customHeight="1">
      <c r="G968" s="271"/>
      <c r="H968" s="271"/>
      <c r="I968" s="271"/>
      <c r="J968" s="271"/>
      <c r="K968" s="271"/>
      <c r="L968" s="271"/>
      <c r="M968" s="271"/>
      <c r="N968" s="271"/>
    </row>
    <row r="969" spans="1:15" ht="15.75" customHeight="1">
      <c r="A969" s="272" t="s">
        <v>193</v>
      </c>
      <c r="B969" s="272"/>
      <c r="C969" s="272"/>
      <c r="D969" s="272"/>
      <c r="E969" s="272"/>
      <c r="F969" s="272"/>
      <c r="G969" s="272"/>
      <c r="H969" s="272"/>
      <c r="I969" s="272"/>
      <c r="J969" s="272"/>
      <c r="K969" s="272"/>
      <c r="L969" s="272"/>
      <c r="M969" s="272"/>
      <c r="N969" s="272"/>
      <c r="O969" s="272"/>
    </row>
    <row r="970" spans="1:15" s="93" customFormat="1" ht="15.75" customHeight="1">
      <c r="A970" s="273" t="s">
        <v>28</v>
      </c>
      <c r="B970" s="273"/>
      <c r="C970" s="273"/>
      <c r="D970" s="273"/>
      <c r="E970" s="273"/>
      <c r="F970" s="273"/>
      <c r="G970" s="273"/>
      <c r="H970" s="273"/>
      <c r="I970" s="273"/>
      <c r="J970" s="273"/>
      <c r="K970" s="273"/>
      <c r="L970" s="273"/>
      <c r="M970" s="273"/>
      <c r="N970" s="273"/>
      <c r="O970" s="273"/>
    </row>
    <row r="971" s="93" customFormat="1" ht="4.5" customHeight="1"/>
    <row r="972" spans="2:15" s="94" customFormat="1" ht="24.75" customHeight="1">
      <c r="B972" s="274" t="s">
        <v>191</v>
      </c>
      <c r="C972" s="274"/>
      <c r="D972" s="105" t="s">
        <v>190</v>
      </c>
      <c r="E972" s="104" t="s">
        <v>189</v>
      </c>
      <c r="F972" s="274" t="s">
        <v>188</v>
      </c>
      <c r="G972" s="274"/>
      <c r="H972" s="104" t="s">
        <v>187</v>
      </c>
      <c r="I972" s="104" t="s">
        <v>186</v>
      </c>
      <c r="J972" s="104" t="s">
        <v>185</v>
      </c>
      <c r="K972" s="104" t="s">
        <v>184</v>
      </c>
      <c r="L972" s="104" t="s">
        <v>183</v>
      </c>
      <c r="M972" s="104" t="s">
        <v>182</v>
      </c>
      <c r="N972" s="274" t="s">
        <v>181</v>
      </c>
      <c r="O972" s="274"/>
    </row>
    <row r="973" spans="2:15" ht="12.75" customHeight="1">
      <c r="B973" s="268" t="s">
        <v>1341</v>
      </c>
      <c r="C973" s="268"/>
      <c r="D973" s="99" t="s">
        <v>1340</v>
      </c>
      <c r="E973" s="96" t="s">
        <v>722</v>
      </c>
      <c r="F973" s="269" t="s">
        <v>160</v>
      </c>
      <c r="G973" s="269"/>
      <c r="H973" s="97" t="s">
        <v>1339</v>
      </c>
      <c r="I973" s="103">
        <v>4</v>
      </c>
      <c r="J973" s="98" t="s">
        <v>164</v>
      </c>
      <c r="K973" s="102">
        <v>21</v>
      </c>
      <c r="M973" s="96" t="s">
        <v>197</v>
      </c>
      <c r="N973" s="268" t="s">
        <v>1303</v>
      </c>
      <c r="O973" s="268"/>
    </row>
    <row r="974" spans="2:15" ht="12.75" customHeight="1">
      <c r="B974" s="268" t="s">
        <v>1272</v>
      </c>
      <c r="C974" s="268"/>
      <c r="D974" s="99" t="s">
        <v>1271</v>
      </c>
      <c r="E974" s="96" t="s">
        <v>205</v>
      </c>
      <c r="F974" s="269" t="s">
        <v>160</v>
      </c>
      <c r="G974" s="269"/>
      <c r="H974" s="97" t="s">
        <v>1338</v>
      </c>
      <c r="I974" s="103">
        <v>4</v>
      </c>
      <c r="J974" s="98" t="s">
        <v>164</v>
      </c>
      <c r="K974" s="102">
        <v>21</v>
      </c>
      <c r="M974" s="96" t="s">
        <v>678</v>
      </c>
      <c r="N974" s="268" t="s">
        <v>1270</v>
      </c>
      <c r="O974" s="268"/>
    </row>
    <row r="975" spans="2:15" ht="12.75" customHeight="1">
      <c r="B975" s="268" t="s">
        <v>1317</v>
      </c>
      <c r="C975" s="268"/>
      <c r="D975" s="99" t="s">
        <v>1316</v>
      </c>
      <c r="E975" s="96" t="s">
        <v>722</v>
      </c>
      <c r="F975" s="269" t="s">
        <v>160</v>
      </c>
      <c r="G975" s="269"/>
      <c r="H975" s="97" t="s">
        <v>1337</v>
      </c>
      <c r="I975" s="103">
        <v>5</v>
      </c>
      <c r="K975" s="102">
        <v>20</v>
      </c>
      <c r="M975" s="96" t="s">
        <v>159</v>
      </c>
      <c r="N975" s="268" t="s">
        <v>1266</v>
      </c>
      <c r="O975" s="268"/>
    </row>
    <row r="976" spans="2:15" ht="12.75" customHeight="1">
      <c r="B976" s="268" t="s">
        <v>1336</v>
      </c>
      <c r="C976" s="268"/>
      <c r="D976" s="99" t="s">
        <v>1335</v>
      </c>
      <c r="E976" s="96" t="s">
        <v>326</v>
      </c>
      <c r="F976" s="269" t="s">
        <v>160</v>
      </c>
      <c r="G976" s="269"/>
      <c r="H976" s="97" t="s">
        <v>1334</v>
      </c>
      <c r="I976" s="103">
        <v>9</v>
      </c>
      <c r="J976" s="98" t="s">
        <v>245</v>
      </c>
      <c r="K976" s="102">
        <v>16</v>
      </c>
      <c r="M976" s="96" t="s">
        <v>197</v>
      </c>
      <c r="N976" s="268" t="s">
        <v>1319</v>
      </c>
      <c r="O976" s="268"/>
    </row>
    <row r="977" spans="2:15" ht="12.75" customHeight="1">
      <c r="B977" s="268" t="s">
        <v>1291</v>
      </c>
      <c r="C977" s="268"/>
      <c r="D977" s="99" t="s">
        <v>1290</v>
      </c>
      <c r="E977" s="96" t="s">
        <v>625</v>
      </c>
      <c r="H977" s="102">
        <v>2542</v>
      </c>
      <c r="I977" s="103">
        <v>9</v>
      </c>
      <c r="J977" s="98" t="s">
        <v>245</v>
      </c>
      <c r="K977" s="102">
        <v>16</v>
      </c>
      <c r="M977" s="96" t="s">
        <v>197</v>
      </c>
      <c r="N977" s="268" t="s">
        <v>1280</v>
      </c>
      <c r="O977" s="268"/>
    </row>
    <row r="978" spans="2:15" ht="12.75" customHeight="1">
      <c r="B978" s="268" t="s">
        <v>1286</v>
      </c>
      <c r="C978" s="268"/>
      <c r="D978" s="99" t="s">
        <v>270</v>
      </c>
      <c r="E978" s="96" t="s">
        <v>152</v>
      </c>
      <c r="F978" s="269" t="s">
        <v>160</v>
      </c>
      <c r="G978" s="269"/>
      <c r="H978" s="97" t="s">
        <v>1333</v>
      </c>
      <c r="I978" s="103">
        <v>10</v>
      </c>
      <c r="J978" s="98" t="s">
        <v>245</v>
      </c>
      <c r="K978" s="102">
        <v>15</v>
      </c>
      <c r="N978" s="268" t="s">
        <v>1285</v>
      </c>
      <c r="O978" s="268"/>
    </row>
    <row r="979" spans="2:15" ht="12.75" customHeight="1">
      <c r="B979" s="268" t="s">
        <v>1275</v>
      </c>
      <c r="C979" s="268"/>
      <c r="D979" s="99" t="s">
        <v>1274</v>
      </c>
      <c r="E979" s="96" t="s">
        <v>273</v>
      </c>
      <c r="F979" s="269" t="s">
        <v>160</v>
      </c>
      <c r="G979" s="269"/>
      <c r="H979" s="97" t="s">
        <v>1332</v>
      </c>
      <c r="I979" s="103">
        <v>11</v>
      </c>
      <c r="J979" s="98" t="s">
        <v>164</v>
      </c>
      <c r="K979" s="102">
        <v>14</v>
      </c>
      <c r="M979" s="96" t="s">
        <v>197</v>
      </c>
      <c r="N979" s="268" t="s">
        <v>1273</v>
      </c>
      <c r="O979" s="268"/>
    </row>
    <row r="980" spans="2:15" ht="12.75" customHeight="1">
      <c r="B980" s="268" t="s">
        <v>1269</v>
      </c>
      <c r="C980" s="268"/>
      <c r="D980" s="99" t="s">
        <v>1268</v>
      </c>
      <c r="E980" s="96" t="s">
        <v>168</v>
      </c>
      <c r="F980" s="269" t="s">
        <v>167</v>
      </c>
      <c r="G980" s="269"/>
      <c r="H980" s="97" t="s">
        <v>1331</v>
      </c>
      <c r="I980" s="103">
        <v>11</v>
      </c>
      <c r="J980" s="98" t="s">
        <v>164</v>
      </c>
      <c r="K980" s="102">
        <v>14</v>
      </c>
      <c r="M980" s="96" t="s">
        <v>197</v>
      </c>
      <c r="N980" s="268" t="s">
        <v>1266</v>
      </c>
      <c r="O980" s="268"/>
    </row>
    <row r="981" spans="2:15" ht="12.75" customHeight="1">
      <c r="B981" s="268" t="s">
        <v>1312</v>
      </c>
      <c r="C981" s="268"/>
      <c r="D981" s="99" t="s">
        <v>1311</v>
      </c>
      <c r="E981" s="96" t="s">
        <v>722</v>
      </c>
      <c r="F981" s="269" t="s">
        <v>160</v>
      </c>
      <c r="G981" s="269"/>
      <c r="H981" s="97" t="s">
        <v>1330</v>
      </c>
      <c r="I981" s="103">
        <v>11</v>
      </c>
      <c r="J981" s="98" t="s">
        <v>245</v>
      </c>
      <c r="K981" s="102">
        <v>14</v>
      </c>
      <c r="M981" s="96" t="s">
        <v>159</v>
      </c>
      <c r="N981" s="268" t="s">
        <v>1266</v>
      </c>
      <c r="O981" s="268"/>
    </row>
    <row r="982" spans="2:15" ht="12.75" customHeight="1">
      <c r="B982" s="268" t="s">
        <v>1329</v>
      </c>
      <c r="C982" s="268"/>
      <c r="D982" s="99" t="s">
        <v>1328</v>
      </c>
      <c r="E982" s="96" t="s">
        <v>304</v>
      </c>
      <c r="F982" s="269" t="s">
        <v>160</v>
      </c>
      <c r="G982" s="269"/>
      <c r="H982" s="97" t="s">
        <v>1327</v>
      </c>
      <c r="I982" s="103">
        <v>14</v>
      </c>
      <c r="J982" s="98" t="s">
        <v>245</v>
      </c>
      <c r="K982" s="102">
        <v>12</v>
      </c>
      <c r="M982" s="96" t="s">
        <v>197</v>
      </c>
      <c r="N982" s="268" t="s">
        <v>1303</v>
      </c>
      <c r="O982" s="268"/>
    </row>
    <row r="983" spans="2:15" ht="12.75" customHeight="1">
      <c r="B983" s="268" t="s">
        <v>1288</v>
      </c>
      <c r="C983" s="268"/>
      <c r="D983" s="99" t="s">
        <v>545</v>
      </c>
      <c r="E983" s="96" t="s">
        <v>168</v>
      </c>
      <c r="F983" s="269" t="s">
        <v>167</v>
      </c>
      <c r="G983" s="269"/>
      <c r="H983" s="97" t="s">
        <v>1326</v>
      </c>
      <c r="I983" s="103">
        <v>16</v>
      </c>
      <c r="J983" s="98" t="s">
        <v>245</v>
      </c>
      <c r="K983" s="102">
        <v>9</v>
      </c>
      <c r="M983" s="96" t="s">
        <v>197</v>
      </c>
      <c r="N983" s="268" t="s">
        <v>1287</v>
      </c>
      <c r="O983" s="268"/>
    </row>
    <row r="984" spans="2:15" ht="12.75" customHeight="1">
      <c r="B984" s="268" t="s">
        <v>1282</v>
      </c>
      <c r="C984" s="268"/>
      <c r="D984" s="99" t="s">
        <v>1281</v>
      </c>
      <c r="E984" s="96" t="s">
        <v>150</v>
      </c>
      <c r="F984" s="269" t="s">
        <v>160</v>
      </c>
      <c r="G984" s="269"/>
      <c r="H984" s="97" t="s">
        <v>1325</v>
      </c>
      <c r="I984" s="103">
        <v>17</v>
      </c>
      <c r="J984" s="98" t="s">
        <v>245</v>
      </c>
      <c r="K984" s="102">
        <v>8</v>
      </c>
      <c r="M984" s="96" t="s">
        <v>197</v>
      </c>
      <c r="N984" s="268" t="s">
        <v>1280</v>
      </c>
      <c r="O984" s="268"/>
    </row>
    <row r="985" spans="2:15" ht="12.75" customHeight="1">
      <c r="B985" s="268" t="s">
        <v>1306</v>
      </c>
      <c r="C985" s="268"/>
      <c r="D985" s="99" t="s">
        <v>1305</v>
      </c>
      <c r="E985" s="96" t="s">
        <v>221</v>
      </c>
      <c r="F985" s="269" t="s">
        <v>160</v>
      </c>
      <c r="G985" s="269"/>
      <c r="H985" s="97" t="s">
        <v>1324</v>
      </c>
      <c r="I985" s="103">
        <v>21</v>
      </c>
      <c r="J985" s="98" t="s">
        <v>240</v>
      </c>
      <c r="K985" s="102">
        <v>4</v>
      </c>
      <c r="M985" s="96" t="s">
        <v>197</v>
      </c>
      <c r="N985" s="268" t="s">
        <v>1303</v>
      </c>
      <c r="O985" s="268"/>
    </row>
    <row r="986" spans="2:15" ht="12.75" customHeight="1">
      <c r="B986" s="268" t="s">
        <v>1279</v>
      </c>
      <c r="C986" s="268"/>
      <c r="D986" s="99" t="s">
        <v>1278</v>
      </c>
      <c r="E986" s="96" t="s">
        <v>342</v>
      </c>
      <c r="F986" s="269" t="s">
        <v>160</v>
      </c>
      <c r="G986" s="269"/>
      <c r="H986" s="97" t="s">
        <v>1323</v>
      </c>
      <c r="I986" s="103">
        <v>26</v>
      </c>
      <c r="J986" s="98" t="s">
        <v>245</v>
      </c>
      <c r="M986" s="96" t="s">
        <v>197</v>
      </c>
      <c r="N986" s="268" t="s">
        <v>1276</v>
      </c>
      <c r="O986" s="268"/>
    </row>
    <row r="987" spans="2:15" ht="12.75" customHeight="1">
      <c r="B987" s="268" t="s">
        <v>1284</v>
      </c>
      <c r="C987" s="268"/>
      <c r="D987" s="99" t="s">
        <v>832</v>
      </c>
      <c r="E987" s="96" t="s">
        <v>342</v>
      </c>
      <c r="F987" s="269" t="s">
        <v>160</v>
      </c>
      <c r="G987" s="269"/>
      <c r="H987" s="97" t="s">
        <v>1322</v>
      </c>
      <c r="I987" s="103">
        <v>30</v>
      </c>
      <c r="J987" s="98" t="s">
        <v>249</v>
      </c>
      <c r="M987" s="96" t="s">
        <v>197</v>
      </c>
      <c r="N987" s="268" t="s">
        <v>1283</v>
      </c>
      <c r="O987" s="268"/>
    </row>
    <row r="988" spans="2:15" ht="12.75" customHeight="1">
      <c r="B988" s="268" t="s">
        <v>1301</v>
      </c>
      <c r="C988" s="268"/>
      <c r="D988" s="99" t="s">
        <v>1300</v>
      </c>
      <c r="E988" s="96" t="s">
        <v>168</v>
      </c>
      <c r="F988" s="269" t="s">
        <v>167</v>
      </c>
      <c r="G988" s="269"/>
      <c r="H988" s="97" t="s">
        <v>960</v>
      </c>
      <c r="I988" s="103">
        <v>33</v>
      </c>
      <c r="J988" s="98" t="s">
        <v>245</v>
      </c>
      <c r="M988" s="96" t="s">
        <v>197</v>
      </c>
      <c r="N988" s="268" t="s">
        <v>1287</v>
      </c>
      <c r="O988" s="268"/>
    </row>
    <row r="989" spans="2:15" ht="12.75" customHeight="1">
      <c r="B989" s="268" t="s">
        <v>1321</v>
      </c>
      <c r="C989" s="268"/>
      <c r="D989" s="99" t="s">
        <v>1320</v>
      </c>
      <c r="E989" s="96" t="s">
        <v>221</v>
      </c>
      <c r="F989" s="269" t="s">
        <v>160</v>
      </c>
      <c r="G989" s="269"/>
      <c r="H989" s="97" t="s">
        <v>210</v>
      </c>
      <c r="M989" s="96" t="s">
        <v>197</v>
      </c>
      <c r="N989" s="268" t="s">
        <v>1319</v>
      </c>
      <c r="O989" s="268"/>
    </row>
    <row r="990" spans="2:15" ht="12.75" customHeight="1">
      <c r="B990" s="95"/>
      <c r="C990" s="95"/>
      <c r="D990" s="95"/>
      <c r="E990" s="267" t="s">
        <v>170</v>
      </c>
      <c r="F990" s="267"/>
      <c r="G990" s="267"/>
      <c r="H990" s="267"/>
      <c r="I990" s="267"/>
      <c r="J990" s="267"/>
      <c r="K990" s="101">
        <v>184</v>
      </c>
      <c r="L990" s="95"/>
      <c r="M990" s="95"/>
      <c r="N990" s="95"/>
      <c r="O990" s="95"/>
    </row>
    <row r="991" s="93" customFormat="1" ht="7.5" customHeight="1"/>
    <row r="992" spans="2:3" ht="12.75" customHeight="1">
      <c r="B992" s="100" t="s">
        <v>169</v>
      </c>
      <c r="C992" s="100"/>
    </row>
    <row r="993" s="93" customFormat="1" ht="6" customHeight="1"/>
    <row r="994" spans="2:15" ht="12.75" customHeight="1">
      <c r="B994" s="268" t="s">
        <v>1272</v>
      </c>
      <c r="C994" s="268"/>
      <c r="D994" s="99" t="s">
        <v>1271</v>
      </c>
      <c r="E994" s="96" t="s">
        <v>273</v>
      </c>
      <c r="F994" s="269" t="s">
        <v>160</v>
      </c>
      <c r="G994" s="269"/>
      <c r="H994" s="97" t="s">
        <v>1318</v>
      </c>
      <c r="I994" s="103">
        <v>10</v>
      </c>
      <c r="J994" s="98" t="s">
        <v>164</v>
      </c>
      <c r="K994" s="102">
        <v>15</v>
      </c>
      <c r="M994" s="96" t="s">
        <v>678</v>
      </c>
      <c r="N994" s="268" t="s">
        <v>1270</v>
      </c>
      <c r="O994" s="268"/>
    </row>
    <row r="995" spans="2:15" ht="12.75" customHeight="1">
      <c r="B995" s="268" t="s">
        <v>1317</v>
      </c>
      <c r="C995" s="268"/>
      <c r="D995" s="99" t="s">
        <v>1316</v>
      </c>
      <c r="E995" s="96" t="s">
        <v>205</v>
      </c>
      <c r="F995" s="269" t="s">
        <v>160</v>
      </c>
      <c r="G995" s="269"/>
      <c r="H995" s="97" t="s">
        <v>1315</v>
      </c>
      <c r="I995" s="103">
        <v>11</v>
      </c>
      <c r="J995" s="98" t="s">
        <v>249</v>
      </c>
      <c r="K995" s="102">
        <v>14</v>
      </c>
      <c r="M995" s="96" t="s">
        <v>159</v>
      </c>
      <c r="N995" s="268" t="s">
        <v>1266</v>
      </c>
      <c r="O995" s="268"/>
    </row>
    <row r="996" spans="2:15" ht="12.75" customHeight="1">
      <c r="B996" s="268" t="s">
        <v>1286</v>
      </c>
      <c r="C996" s="268"/>
      <c r="D996" s="99" t="s">
        <v>270</v>
      </c>
      <c r="E996" s="96" t="s">
        <v>150</v>
      </c>
      <c r="F996" s="269" t="s">
        <v>160</v>
      </c>
      <c r="G996" s="269"/>
      <c r="H996" s="97" t="s">
        <v>1314</v>
      </c>
      <c r="I996" s="103">
        <v>17</v>
      </c>
      <c r="J996" s="98" t="s">
        <v>245</v>
      </c>
      <c r="K996" s="102">
        <v>8</v>
      </c>
      <c r="N996" s="268" t="s">
        <v>1285</v>
      </c>
      <c r="O996" s="268"/>
    </row>
    <row r="997" spans="2:15" ht="12.75" customHeight="1">
      <c r="B997" s="268" t="s">
        <v>1269</v>
      </c>
      <c r="C997" s="268"/>
      <c r="D997" s="99" t="s">
        <v>1268</v>
      </c>
      <c r="E997" s="96" t="s">
        <v>161</v>
      </c>
      <c r="F997" s="269" t="s">
        <v>160</v>
      </c>
      <c r="G997" s="269"/>
      <c r="H997" s="97" t="s">
        <v>1313</v>
      </c>
      <c r="I997" s="103">
        <v>18</v>
      </c>
      <c r="J997" s="98" t="s">
        <v>164</v>
      </c>
      <c r="K997" s="102">
        <v>7</v>
      </c>
      <c r="M997" s="96" t="s">
        <v>197</v>
      </c>
      <c r="N997" s="268" t="s">
        <v>1266</v>
      </c>
      <c r="O997" s="268"/>
    </row>
    <row r="998" spans="2:15" ht="12.75" customHeight="1">
      <c r="B998" s="268" t="s">
        <v>1312</v>
      </c>
      <c r="C998" s="268"/>
      <c r="D998" s="99" t="s">
        <v>1311</v>
      </c>
      <c r="E998" s="96" t="s">
        <v>205</v>
      </c>
      <c r="F998" s="269" t="s">
        <v>160</v>
      </c>
      <c r="G998" s="269"/>
      <c r="H998" s="97" t="s">
        <v>1310</v>
      </c>
      <c r="I998" s="103">
        <v>18</v>
      </c>
      <c r="J998" s="98" t="s">
        <v>249</v>
      </c>
      <c r="K998" s="102">
        <v>7</v>
      </c>
      <c r="M998" s="96" t="s">
        <v>159</v>
      </c>
      <c r="N998" s="268" t="s">
        <v>1266</v>
      </c>
      <c r="O998" s="268"/>
    </row>
    <row r="999" spans="2:15" ht="12.75" customHeight="1">
      <c r="B999" s="268" t="s">
        <v>1282</v>
      </c>
      <c r="C999" s="268"/>
      <c r="D999" s="99" t="s">
        <v>1281</v>
      </c>
      <c r="E999" s="96" t="s">
        <v>152</v>
      </c>
      <c r="F999" s="269" t="s">
        <v>160</v>
      </c>
      <c r="G999" s="269"/>
      <c r="H999" s="97" t="s">
        <v>1309</v>
      </c>
      <c r="I999" s="103">
        <v>19</v>
      </c>
      <c r="J999" s="98" t="s">
        <v>249</v>
      </c>
      <c r="K999" s="102">
        <v>6</v>
      </c>
      <c r="M999" s="96" t="s">
        <v>197</v>
      </c>
      <c r="N999" s="268" t="s">
        <v>1280</v>
      </c>
      <c r="O999" s="268"/>
    </row>
    <row r="1000" spans="2:15" ht="12.75" customHeight="1">
      <c r="B1000" s="268" t="s">
        <v>1275</v>
      </c>
      <c r="C1000" s="268"/>
      <c r="D1000" s="99" t="s">
        <v>1274</v>
      </c>
      <c r="E1000" s="96" t="s">
        <v>231</v>
      </c>
      <c r="F1000" s="269" t="s">
        <v>160</v>
      </c>
      <c r="G1000" s="269"/>
      <c r="H1000" s="97" t="s">
        <v>1308</v>
      </c>
      <c r="I1000" s="103">
        <v>23</v>
      </c>
      <c r="J1000" s="98" t="s">
        <v>245</v>
      </c>
      <c r="K1000" s="102">
        <v>2</v>
      </c>
      <c r="M1000" s="96" t="s">
        <v>197</v>
      </c>
      <c r="N1000" s="268" t="s">
        <v>1273</v>
      </c>
      <c r="O1000" s="268"/>
    </row>
    <row r="1001" spans="2:15" ht="12.75" customHeight="1">
      <c r="B1001" s="268" t="s">
        <v>1279</v>
      </c>
      <c r="C1001" s="268"/>
      <c r="D1001" s="99" t="s">
        <v>1278</v>
      </c>
      <c r="E1001" s="96" t="s">
        <v>231</v>
      </c>
      <c r="F1001" s="269" t="s">
        <v>160</v>
      </c>
      <c r="G1001" s="269"/>
      <c r="H1001" s="97" t="s">
        <v>1307</v>
      </c>
      <c r="I1001" s="103">
        <v>25</v>
      </c>
      <c r="J1001" s="98" t="s">
        <v>164</v>
      </c>
      <c r="M1001" s="96" t="s">
        <v>197</v>
      </c>
      <c r="N1001" s="268" t="s">
        <v>1276</v>
      </c>
      <c r="O1001" s="268"/>
    </row>
    <row r="1002" spans="2:15" ht="12.75" customHeight="1">
      <c r="B1002" s="268" t="s">
        <v>1306</v>
      </c>
      <c r="C1002" s="268"/>
      <c r="D1002" s="99" t="s">
        <v>1305</v>
      </c>
      <c r="E1002" s="96" t="s">
        <v>199</v>
      </c>
      <c r="F1002" s="269" t="s">
        <v>160</v>
      </c>
      <c r="G1002" s="269"/>
      <c r="H1002" s="97" t="s">
        <v>1304</v>
      </c>
      <c r="I1002" s="103">
        <v>31</v>
      </c>
      <c r="J1002" s="98" t="s">
        <v>240</v>
      </c>
      <c r="M1002" s="96" t="s">
        <v>197</v>
      </c>
      <c r="N1002" s="268" t="s">
        <v>1303</v>
      </c>
      <c r="O1002" s="268"/>
    </row>
    <row r="1003" spans="2:15" ht="12.75" customHeight="1">
      <c r="B1003" s="268" t="s">
        <v>1288</v>
      </c>
      <c r="C1003" s="268"/>
      <c r="D1003" s="99" t="s">
        <v>545</v>
      </c>
      <c r="E1003" s="96" t="s">
        <v>161</v>
      </c>
      <c r="F1003" s="269" t="s">
        <v>160</v>
      </c>
      <c r="G1003" s="269"/>
      <c r="H1003" s="97" t="s">
        <v>1302</v>
      </c>
      <c r="I1003" s="103">
        <v>35</v>
      </c>
      <c r="J1003" s="98" t="s">
        <v>245</v>
      </c>
      <c r="M1003" s="96" t="s">
        <v>197</v>
      </c>
      <c r="N1003" s="268" t="s">
        <v>1287</v>
      </c>
      <c r="O1003" s="268"/>
    </row>
    <row r="1004" spans="2:15" ht="12.75" customHeight="1">
      <c r="B1004" s="268" t="s">
        <v>1301</v>
      </c>
      <c r="C1004" s="268"/>
      <c r="D1004" s="99" t="s">
        <v>1300</v>
      </c>
      <c r="E1004" s="96" t="s">
        <v>161</v>
      </c>
      <c r="F1004" s="269" t="s">
        <v>160</v>
      </c>
      <c r="G1004" s="269"/>
      <c r="H1004" s="97" t="s">
        <v>1299</v>
      </c>
      <c r="I1004" s="103">
        <v>36</v>
      </c>
      <c r="J1004" s="98" t="s">
        <v>245</v>
      </c>
      <c r="M1004" s="96" t="s">
        <v>197</v>
      </c>
      <c r="N1004" s="268" t="s">
        <v>1287</v>
      </c>
      <c r="O1004" s="268"/>
    </row>
    <row r="1005" spans="2:15" ht="12.75" customHeight="1">
      <c r="B1005" s="268" t="s">
        <v>1284</v>
      </c>
      <c r="C1005" s="268"/>
      <c r="D1005" s="99" t="s">
        <v>832</v>
      </c>
      <c r="E1005" s="96" t="s">
        <v>161</v>
      </c>
      <c r="F1005" s="269" t="s">
        <v>160</v>
      </c>
      <c r="G1005" s="269"/>
      <c r="H1005" s="97" t="s">
        <v>1298</v>
      </c>
      <c r="I1005" s="103">
        <v>51</v>
      </c>
      <c r="J1005" s="98" t="s">
        <v>245</v>
      </c>
      <c r="M1005" s="96" t="s">
        <v>197</v>
      </c>
      <c r="N1005" s="268" t="s">
        <v>1283</v>
      </c>
      <c r="O1005" s="268"/>
    </row>
    <row r="1006" spans="2:15" ht="12.75" customHeight="1">
      <c r="B1006" s="268" t="s">
        <v>1291</v>
      </c>
      <c r="C1006" s="268"/>
      <c r="D1006" s="99" t="s">
        <v>1290</v>
      </c>
      <c r="E1006" s="96" t="s">
        <v>144</v>
      </c>
      <c r="F1006" s="269" t="s">
        <v>160</v>
      </c>
      <c r="G1006" s="269"/>
      <c r="H1006" s="97" t="s">
        <v>1297</v>
      </c>
      <c r="J1006" s="98" t="s">
        <v>245</v>
      </c>
      <c r="M1006" s="96" t="s">
        <v>197</v>
      </c>
      <c r="N1006" s="268" t="s">
        <v>1280</v>
      </c>
      <c r="O1006" s="268"/>
    </row>
    <row r="1007" spans="2:15" ht="12.75" customHeight="1">
      <c r="B1007" s="268" t="s">
        <v>1291</v>
      </c>
      <c r="C1007" s="268"/>
      <c r="D1007" s="99" t="s">
        <v>1290</v>
      </c>
      <c r="E1007" s="96" t="s">
        <v>150</v>
      </c>
      <c r="F1007" s="269" t="s">
        <v>160</v>
      </c>
      <c r="G1007" s="269"/>
      <c r="H1007" s="97" t="s">
        <v>1296</v>
      </c>
      <c r="J1007" s="98" t="s">
        <v>249</v>
      </c>
      <c r="M1007" s="96" t="s">
        <v>197</v>
      </c>
      <c r="N1007" s="268" t="s">
        <v>1280</v>
      </c>
      <c r="O1007" s="268"/>
    </row>
    <row r="1008" spans="2:15" ht="12.75" customHeight="1">
      <c r="B1008" s="268" t="s">
        <v>1291</v>
      </c>
      <c r="C1008" s="268"/>
      <c r="D1008" s="99" t="s">
        <v>1290</v>
      </c>
      <c r="E1008" s="96" t="s">
        <v>231</v>
      </c>
      <c r="F1008" s="269" t="s">
        <v>160</v>
      </c>
      <c r="G1008" s="269"/>
      <c r="H1008" s="97" t="s">
        <v>1295</v>
      </c>
      <c r="J1008" s="98" t="s">
        <v>249</v>
      </c>
      <c r="M1008" s="96" t="s">
        <v>197</v>
      </c>
      <c r="N1008" s="268" t="s">
        <v>1280</v>
      </c>
      <c r="O1008" s="268"/>
    </row>
    <row r="1009" spans="2:15" ht="24.75" customHeight="1">
      <c r="B1009" s="268" t="s">
        <v>1291</v>
      </c>
      <c r="C1009" s="268"/>
      <c r="D1009" s="99" t="s">
        <v>1290</v>
      </c>
      <c r="E1009" s="96" t="s">
        <v>456</v>
      </c>
      <c r="F1009" s="269" t="s">
        <v>160</v>
      </c>
      <c r="G1009" s="269"/>
      <c r="H1009" s="97" t="s">
        <v>1294</v>
      </c>
      <c r="J1009" s="98" t="s">
        <v>240</v>
      </c>
      <c r="M1009" s="96" t="s">
        <v>197</v>
      </c>
      <c r="N1009" s="268" t="s">
        <v>1280</v>
      </c>
      <c r="O1009" s="268"/>
    </row>
    <row r="1010" spans="2:15" ht="12.75" customHeight="1">
      <c r="B1010" s="268" t="s">
        <v>1291</v>
      </c>
      <c r="C1010" s="268"/>
      <c r="D1010" s="99" t="s">
        <v>1290</v>
      </c>
      <c r="E1010" s="96" t="s">
        <v>161</v>
      </c>
      <c r="F1010" s="269" t="s">
        <v>160</v>
      </c>
      <c r="G1010" s="269"/>
      <c r="H1010" s="97" t="s">
        <v>1293</v>
      </c>
      <c r="J1010" s="98" t="s">
        <v>240</v>
      </c>
      <c r="M1010" s="96" t="s">
        <v>197</v>
      </c>
      <c r="N1010" s="268" t="s">
        <v>1280</v>
      </c>
      <c r="O1010" s="268"/>
    </row>
    <row r="1011" spans="2:15" ht="12.75" customHeight="1">
      <c r="B1011" s="268" t="s">
        <v>1291</v>
      </c>
      <c r="C1011" s="268"/>
      <c r="D1011" s="99" t="s">
        <v>1290</v>
      </c>
      <c r="E1011" s="96" t="s">
        <v>485</v>
      </c>
      <c r="F1011" s="269" t="s">
        <v>160</v>
      </c>
      <c r="G1011" s="269"/>
      <c r="H1011" s="97" t="s">
        <v>1292</v>
      </c>
      <c r="J1011" s="98" t="s">
        <v>240</v>
      </c>
      <c r="M1011" s="96" t="s">
        <v>197</v>
      </c>
      <c r="N1011" s="268" t="s">
        <v>1280</v>
      </c>
      <c r="O1011" s="268"/>
    </row>
    <row r="1012" spans="2:15" ht="12.75" customHeight="1">
      <c r="B1012" s="268" t="s">
        <v>1291</v>
      </c>
      <c r="C1012" s="268"/>
      <c r="D1012" s="99" t="s">
        <v>1290</v>
      </c>
      <c r="E1012" s="96" t="s">
        <v>215</v>
      </c>
      <c r="F1012" s="269" t="s">
        <v>160</v>
      </c>
      <c r="G1012" s="269"/>
      <c r="H1012" s="97" t="s">
        <v>1289</v>
      </c>
      <c r="J1012" s="98" t="s">
        <v>240</v>
      </c>
      <c r="M1012" s="96" t="s">
        <v>197</v>
      </c>
      <c r="N1012" s="268" t="s">
        <v>1280</v>
      </c>
      <c r="O1012" s="268"/>
    </row>
    <row r="1013" spans="2:15" ht="24.75" customHeight="1">
      <c r="B1013" s="268" t="s">
        <v>1288</v>
      </c>
      <c r="C1013" s="268"/>
      <c r="D1013" s="99" t="s">
        <v>545</v>
      </c>
      <c r="E1013" s="96" t="s">
        <v>255</v>
      </c>
      <c r="F1013" s="269" t="s">
        <v>160</v>
      </c>
      <c r="G1013" s="269"/>
      <c r="H1013" s="97" t="s">
        <v>1277</v>
      </c>
      <c r="M1013" s="96" t="s">
        <v>197</v>
      </c>
      <c r="N1013" s="268" t="s">
        <v>1287</v>
      </c>
      <c r="O1013" s="268"/>
    </row>
    <row r="1014" spans="2:15" ht="24.75" customHeight="1">
      <c r="B1014" s="268" t="s">
        <v>1286</v>
      </c>
      <c r="C1014" s="268"/>
      <c r="D1014" s="99" t="s">
        <v>270</v>
      </c>
      <c r="E1014" s="96" t="s">
        <v>255</v>
      </c>
      <c r="F1014" s="269" t="s">
        <v>160</v>
      </c>
      <c r="G1014" s="269"/>
      <c r="H1014" s="97" t="s">
        <v>1277</v>
      </c>
      <c r="N1014" s="268" t="s">
        <v>1285</v>
      </c>
      <c r="O1014" s="268"/>
    </row>
    <row r="1015" spans="2:15" ht="24.75" customHeight="1">
      <c r="B1015" s="268" t="s">
        <v>1284</v>
      </c>
      <c r="C1015" s="268"/>
      <c r="D1015" s="99" t="s">
        <v>832</v>
      </c>
      <c r="E1015" s="96" t="s">
        <v>255</v>
      </c>
      <c r="F1015" s="269" t="s">
        <v>160</v>
      </c>
      <c r="G1015" s="269"/>
      <c r="H1015" s="97" t="s">
        <v>1277</v>
      </c>
      <c r="M1015" s="96" t="s">
        <v>197</v>
      </c>
      <c r="N1015" s="268" t="s">
        <v>1283</v>
      </c>
      <c r="O1015" s="268"/>
    </row>
    <row r="1016" spans="2:15" ht="24.75" customHeight="1">
      <c r="B1016" s="268" t="s">
        <v>1282</v>
      </c>
      <c r="C1016" s="268"/>
      <c r="D1016" s="99" t="s">
        <v>1281</v>
      </c>
      <c r="E1016" s="96" t="s">
        <v>255</v>
      </c>
      <c r="F1016" s="269" t="s">
        <v>160</v>
      </c>
      <c r="G1016" s="269"/>
      <c r="H1016" s="97" t="s">
        <v>1267</v>
      </c>
      <c r="M1016" s="96" t="s">
        <v>197</v>
      </c>
      <c r="N1016" s="268" t="s">
        <v>1280</v>
      </c>
      <c r="O1016" s="268"/>
    </row>
    <row r="1017" spans="2:15" ht="24.75" customHeight="1">
      <c r="B1017" s="268" t="s">
        <v>1279</v>
      </c>
      <c r="C1017" s="268"/>
      <c r="D1017" s="99" t="s">
        <v>1278</v>
      </c>
      <c r="E1017" s="96" t="s">
        <v>255</v>
      </c>
      <c r="F1017" s="269" t="s">
        <v>160</v>
      </c>
      <c r="G1017" s="269"/>
      <c r="H1017" s="97" t="s">
        <v>1277</v>
      </c>
      <c r="M1017" s="96" t="s">
        <v>197</v>
      </c>
      <c r="N1017" s="268" t="s">
        <v>1276</v>
      </c>
      <c r="O1017" s="268"/>
    </row>
    <row r="1018" spans="2:15" ht="24.75" customHeight="1">
      <c r="B1018" s="268" t="s">
        <v>1275</v>
      </c>
      <c r="C1018" s="268"/>
      <c r="D1018" s="99" t="s">
        <v>1274</v>
      </c>
      <c r="E1018" s="96" t="s">
        <v>255</v>
      </c>
      <c r="F1018" s="269" t="s">
        <v>160</v>
      </c>
      <c r="G1018" s="269"/>
      <c r="H1018" s="97" t="s">
        <v>1267</v>
      </c>
      <c r="M1018" s="96" t="s">
        <v>197</v>
      </c>
      <c r="N1018" s="268" t="s">
        <v>1273</v>
      </c>
      <c r="O1018" s="268"/>
    </row>
    <row r="1019" spans="2:15" ht="24.75" customHeight="1">
      <c r="B1019" s="268" t="s">
        <v>1272</v>
      </c>
      <c r="C1019" s="268"/>
      <c r="D1019" s="99" t="s">
        <v>1271</v>
      </c>
      <c r="E1019" s="96" t="s">
        <v>255</v>
      </c>
      <c r="F1019" s="269" t="s">
        <v>160</v>
      </c>
      <c r="G1019" s="269"/>
      <c r="H1019" s="97" t="s">
        <v>1267</v>
      </c>
      <c r="M1019" s="96" t="s">
        <v>678</v>
      </c>
      <c r="N1019" s="268" t="s">
        <v>1270</v>
      </c>
      <c r="O1019" s="268"/>
    </row>
    <row r="1020" spans="2:15" ht="24.75" customHeight="1">
      <c r="B1020" s="268" t="s">
        <v>1269</v>
      </c>
      <c r="C1020" s="268"/>
      <c r="D1020" s="99" t="s">
        <v>1268</v>
      </c>
      <c r="E1020" s="96" t="s">
        <v>255</v>
      </c>
      <c r="F1020" s="269" t="s">
        <v>160</v>
      </c>
      <c r="G1020" s="269"/>
      <c r="H1020" s="97" t="s">
        <v>1267</v>
      </c>
      <c r="M1020" s="96" t="s">
        <v>197</v>
      </c>
      <c r="N1020" s="268" t="s">
        <v>1266</v>
      </c>
      <c r="O1020" s="268"/>
    </row>
    <row r="1021" spans="2:15" ht="11.25" customHeight="1">
      <c r="B1021" s="95"/>
      <c r="C1021" s="95"/>
      <c r="D1021" s="95"/>
      <c r="E1021" s="95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</row>
    <row r="1022" spans="2:3" ht="12.75" customHeight="1">
      <c r="B1022" s="94" t="s">
        <v>38</v>
      </c>
      <c r="C1022" s="94"/>
    </row>
    <row r="1023" spans="2:11" ht="12.75" customHeight="1">
      <c r="B1023" s="93" t="s">
        <v>39</v>
      </c>
      <c r="K1023" s="94" t="s">
        <v>40</v>
      </c>
    </row>
    <row r="1024" ht="11.25" customHeight="1"/>
    <row r="1025" ht="11.25" customHeight="1"/>
    <row r="1026" spans="2:11" ht="12.75" customHeight="1">
      <c r="B1026" s="94" t="s">
        <v>53</v>
      </c>
      <c r="C1026" s="94"/>
      <c r="K1026" s="94" t="s">
        <v>42</v>
      </c>
    </row>
    <row r="1027" s="93" customFormat="1" ht="11.25" customHeight="1">
      <c r="B1027" s="93" t="s">
        <v>39</v>
      </c>
    </row>
    <row r="1028" ht="11.25" customHeight="1"/>
    <row r="1029" spans="7:14" ht="11.25" customHeight="1">
      <c r="G1029" s="270" t="s">
        <v>195</v>
      </c>
      <c r="H1029" s="270"/>
      <c r="I1029" s="270"/>
      <c r="J1029" s="270"/>
      <c r="K1029" s="270"/>
      <c r="L1029" s="270"/>
      <c r="M1029" s="270"/>
      <c r="N1029" s="270"/>
    </row>
    <row r="1030" spans="7:14" ht="11.25" customHeight="1">
      <c r="G1030" s="270"/>
      <c r="H1030" s="270"/>
      <c r="I1030" s="270"/>
      <c r="J1030" s="270"/>
      <c r="K1030" s="270"/>
      <c r="L1030" s="270"/>
      <c r="M1030" s="270"/>
      <c r="N1030" s="270"/>
    </row>
    <row r="1031" spans="7:14" ht="11.25" customHeight="1">
      <c r="G1031" s="270"/>
      <c r="H1031" s="270"/>
      <c r="I1031" s="270"/>
      <c r="J1031" s="270"/>
      <c r="K1031" s="270"/>
      <c r="L1031" s="270"/>
      <c r="M1031" s="270"/>
      <c r="N1031" s="270"/>
    </row>
    <row r="1032" spans="7:14" ht="11.25" customHeight="1">
      <c r="G1032" s="270"/>
      <c r="H1032" s="270"/>
      <c r="I1032" s="270"/>
      <c r="J1032" s="270"/>
      <c r="K1032" s="270"/>
      <c r="L1032" s="270"/>
      <c r="M1032" s="270"/>
      <c r="N1032" s="270"/>
    </row>
    <row r="1033" spans="7:14" ht="11.25" customHeight="1">
      <c r="G1033" s="270"/>
      <c r="H1033" s="270"/>
      <c r="I1033" s="270"/>
      <c r="J1033" s="270"/>
      <c r="K1033" s="270"/>
      <c r="L1033" s="270"/>
      <c r="M1033" s="270"/>
      <c r="N1033" s="270"/>
    </row>
    <row r="1034" spans="7:14" ht="11.25" customHeight="1">
      <c r="G1034" s="270"/>
      <c r="H1034" s="270"/>
      <c r="I1034" s="270"/>
      <c r="J1034" s="270"/>
      <c r="K1034" s="270"/>
      <c r="L1034" s="270"/>
      <c r="M1034" s="270"/>
      <c r="N1034" s="270"/>
    </row>
    <row r="1035" ht="11.25" customHeight="1"/>
    <row r="1036" spans="7:14" ht="11.25" customHeight="1">
      <c r="G1036" s="271" t="s">
        <v>194</v>
      </c>
      <c r="H1036" s="271"/>
      <c r="I1036" s="271"/>
      <c r="J1036" s="271"/>
      <c r="K1036" s="271"/>
      <c r="L1036" s="271"/>
      <c r="M1036" s="271"/>
      <c r="N1036" s="271"/>
    </row>
    <row r="1037" spans="7:14" ht="11.25" customHeight="1">
      <c r="G1037" s="271"/>
      <c r="H1037" s="271"/>
      <c r="I1037" s="271"/>
      <c r="J1037" s="271"/>
      <c r="K1037" s="271"/>
      <c r="L1037" s="271"/>
      <c r="M1037" s="271"/>
      <c r="N1037" s="271"/>
    </row>
    <row r="1038" spans="1:15" ht="15.75" customHeight="1">
      <c r="A1038" s="272" t="s">
        <v>193</v>
      </c>
      <c r="B1038" s="272"/>
      <c r="C1038" s="272"/>
      <c r="D1038" s="272"/>
      <c r="E1038" s="272"/>
      <c r="F1038" s="272"/>
      <c r="G1038" s="272"/>
      <c r="H1038" s="272"/>
      <c r="I1038" s="272"/>
      <c r="J1038" s="272"/>
      <c r="K1038" s="272"/>
      <c r="L1038" s="272"/>
      <c r="M1038" s="272"/>
      <c r="N1038" s="272"/>
      <c r="O1038" s="272"/>
    </row>
    <row r="1039" spans="1:15" s="93" customFormat="1" ht="15.75" customHeight="1">
      <c r="A1039" s="273" t="s">
        <v>33</v>
      </c>
      <c r="B1039" s="273"/>
      <c r="C1039" s="273"/>
      <c r="D1039" s="273"/>
      <c r="E1039" s="273"/>
      <c r="F1039" s="273"/>
      <c r="G1039" s="273"/>
      <c r="H1039" s="273"/>
      <c r="I1039" s="273"/>
      <c r="J1039" s="273"/>
      <c r="K1039" s="273"/>
      <c r="L1039" s="273"/>
      <c r="M1039" s="273"/>
      <c r="N1039" s="273"/>
      <c r="O1039" s="273"/>
    </row>
    <row r="1040" s="93" customFormat="1" ht="4.5" customHeight="1"/>
    <row r="1041" spans="2:15" s="94" customFormat="1" ht="24.75" customHeight="1">
      <c r="B1041" s="274" t="s">
        <v>191</v>
      </c>
      <c r="C1041" s="274"/>
      <c r="D1041" s="105" t="s">
        <v>190</v>
      </c>
      <c r="E1041" s="104" t="s">
        <v>189</v>
      </c>
      <c r="F1041" s="274" t="s">
        <v>188</v>
      </c>
      <c r="G1041" s="274"/>
      <c r="H1041" s="104" t="s">
        <v>187</v>
      </c>
      <c r="I1041" s="104" t="s">
        <v>186</v>
      </c>
      <c r="J1041" s="104" t="s">
        <v>185</v>
      </c>
      <c r="K1041" s="104" t="s">
        <v>184</v>
      </c>
      <c r="L1041" s="104" t="s">
        <v>183</v>
      </c>
      <c r="M1041" s="104" t="s">
        <v>182</v>
      </c>
      <c r="N1041" s="274" t="s">
        <v>181</v>
      </c>
      <c r="O1041" s="274"/>
    </row>
    <row r="1042" spans="2:15" ht="24.75" customHeight="1">
      <c r="B1042" s="268" t="s">
        <v>1240</v>
      </c>
      <c r="C1042" s="268"/>
      <c r="D1042" s="99" t="s">
        <v>1239</v>
      </c>
      <c r="E1042" s="96" t="s">
        <v>321</v>
      </c>
      <c r="F1042" s="269" t="s">
        <v>160</v>
      </c>
      <c r="G1042" s="269"/>
      <c r="H1042" s="97" t="s">
        <v>1265</v>
      </c>
      <c r="I1042" s="103">
        <v>1</v>
      </c>
      <c r="J1042" s="98" t="s">
        <v>203</v>
      </c>
      <c r="K1042" s="102">
        <v>40</v>
      </c>
      <c r="M1042" s="96" t="s">
        <v>159</v>
      </c>
      <c r="N1042" s="268" t="s">
        <v>1237</v>
      </c>
      <c r="O1042" s="268"/>
    </row>
    <row r="1043" spans="2:15" ht="12.75" customHeight="1">
      <c r="B1043" s="268" t="s">
        <v>1264</v>
      </c>
      <c r="C1043" s="268"/>
      <c r="D1043" s="99" t="s">
        <v>1263</v>
      </c>
      <c r="E1043" s="96" t="s">
        <v>144</v>
      </c>
      <c r="F1043" s="269" t="s">
        <v>160</v>
      </c>
      <c r="G1043" s="269"/>
      <c r="H1043" s="97" t="s">
        <v>1262</v>
      </c>
      <c r="I1043" s="103">
        <v>1</v>
      </c>
      <c r="J1043" s="98" t="s">
        <v>203</v>
      </c>
      <c r="K1043" s="102">
        <v>40</v>
      </c>
      <c r="M1043" s="96" t="s">
        <v>678</v>
      </c>
      <c r="N1043" s="268" t="s">
        <v>1261</v>
      </c>
      <c r="O1043" s="268"/>
    </row>
    <row r="1044" spans="2:15" ht="12.75" customHeight="1">
      <c r="B1044" s="268" t="s">
        <v>1244</v>
      </c>
      <c r="C1044" s="268"/>
      <c r="D1044" s="99" t="s">
        <v>1243</v>
      </c>
      <c r="E1044" s="96" t="s">
        <v>342</v>
      </c>
      <c r="F1044" s="269" t="s">
        <v>160</v>
      </c>
      <c r="G1044" s="269"/>
      <c r="H1044" s="97" t="s">
        <v>1260</v>
      </c>
      <c r="I1044" s="103">
        <v>6</v>
      </c>
      <c r="J1044" s="98" t="s">
        <v>164</v>
      </c>
      <c r="K1044" s="102">
        <v>19</v>
      </c>
      <c r="M1044" s="96" t="s">
        <v>197</v>
      </c>
      <c r="N1044" s="268" t="s">
        <v>1241</v>
      </c>
      <c r="O1044" s="268"/>
    </row>
    <row r="1045" spans="2:15" ht="12.75" customHeight="1">
      <c r="B1045" s="268" t="s">
        <v>1248</v>
      </c>
      <c r="C1045" s="268"/>
      <c r="D1045" s="99" t="s">
        <v>1247</v>
      </c>
      <c r="E1045" s="96" t="s">
        <v>273</v>
      </c>
      <c r="F1045" s="269" t="s">
        <v>160</v>
      </c>
      <c r="G1045" s="269"/>
      <c r="H1045" s="97" t="s">
        <v>1259</v>
      </c>
      <c r="I1045" s="103">
        <v>8</v>
      </c>
      <c r="J1045" s="98" t="s">
        <v>164</v>
      </c>
      <c r="K1045" s="102">
        <v>17</v>
      </c>
      <c r="M1045" s="96" t="s">
        <v>197</v>
      </c>
      <c r="N1045" s="268" t="s">
        <v>1245</v>
      </c>
      <c r="O1045" s="268"/>
    </row>
    <row r="1046" spans="2:15" ht="24.75" customHeight="1">
      <c r="B1046" s="268" t="s">
        <v>1258</v>
      </c>
      <c r="C1046" s="268"/>
      <c r="D1046" s="99" t="s">
        <v>1257</v>
      </c>
      <c r="E1046" s="96" t="s">
        <v>231</v>
      </c>
      <c r="F1046" s="269" t="s">
        <v>160</v>
      </c>
      <c r="G1046" s="269"/>
      <c r="H1046" s="97" t="s">
        <v>1256</v>
      </c>
      <c r="I1046" s="103">
        <v>10</v>
      </c>
      <c r="J1046" s="98" t="s">
        <v>164</v>
      </c>
      <c r="K1046" s="102">
        <v>15</v>
      </c>
      <c r="M1046" s="96" t="s">
        <v>197</v>
      </c>
      <c r="N1046" s="268" t="s">
        <v>1255</v>
      </c>
      <c r="O1046" s="268"/>
    </row>
    <row r="1047" spans="2:15" ht="12.75" customHeight="1">
      <c r="B1047" s="268" t="s">
        <v>1254</v>
      </c>
      <c r="C1047" s="268"/>
      <c r="D1047" s="99" t="s">
        <v>1253</v>
      </c>
      <c r="E1047" s="96" t="s">
        <v>215</v>
      </c>
      <c r="F1047" s="269" t="s">
        <v>160</v>
      </c>
      <c r="G1047" s="269"/>
      <c r="H1047" s="97" t="s">
        <v>1252</v>
      </c>
      <c r="I1047" s="103">
        <v>10</v>
      </c>
      <c r="J1047" s="98" t="s">
        <v>245</v>
      </c>
      <c r="K1047" s="102">
        <v>15</v>
      </c>
      <c r="M1047" s="96" t="s">
        <v>197</v>
      </c>
      <c r="N1047" s="268" t="s">
        <v>1251</v>
      </c>
      <c r="O1047" s="268"/>
    </row>
    <row r="1048" spans="2:15" ht="24.75" customHeight="1">
      <c r="B1048" s="268" t="s">
        <v>1250</v>
      </c>
      <c r="C1048" s="268"/>
      <c r="D1048" s="99" t="s">
        <v>222</v>
      </c>
      <c r="E1048" s="96" t="s">
        <v>276</v>
      </c>
      <c r="F1048" s="269" t="s">
        <v>160</v>
      </c>
      <c r="G1048" s="269"/>
      <c r="H1048" s="97" t="s">
        <v>1249</v>
      </c>
      <c r="I1048" s="103">
        <v>11</v>
      </c>
      <c r="J1048" s="98" t="s">
        <v>245</v>
      </c>
      <c r="K1048" s="102">
        <v>14</v>
      </c>
      <c r="M1048" s="96" t="s">
        <v>197</v>
      </c>
      <c r="N1048" s="268" t="s">
        <v>1241</v>
      </c>
      <c r="O1048" s="268"/>
    </row>
    <row r="1049" spans="2:15" ht="12.75" customHeight="1">
      <c r="B1049" s="95"/>
      <c r="C1049" s="95"/>
      <c r="D1049" s="95"/>
      <c r="E1049" s="267" t="s">
        <v>170</v>
      </c>
      <c r="F1049" s="267"/>
      <c r="G1049" s="267"/>
      <c r="H1049" s="267"/>
      <c r="I1049" s="267"/>
      <c r="J1049" s="267"/>
      <c r="K1049" s="101">
        <v>160</v>
      </c>
      <c r="L1049" s="95"/>
      <c r="M1049" s="95"/>
      <c r="N1049" s="95"/>
      <c r="O1049" s="95"/>
    </row>
    <row r="1050" s="93" customFormat="1" ht="7.5" customHeight="1"/>
    <row r="1051" spans="2:3" ht="12.75" customHeight="1">
      <c r="B1051" s="100" t="s">
        <v>169</v>
      </c>
      <c r="C1051" s="100"/>
    </row>
    <row r="1052" s="93" customFormat="1" ht="6" customHeight="1"/>
    <row r="1053" spans="2:15" ht="12.75" customHeight="1">
      <c r="B1053" s="268" t="s">
        <v>1248</v>
      </c>
      <c r="C1053" s="268"/>
      <c r="D1053" s="99" t="s">
        <v>1247</v>
      </c>
      <c r="E1053" s="96" t="s">
        <v>231</v>
      </c>
      <c r="F1053" s="269" t="s">
        <v>160</v>
      </c>
      <c r="G1053" s="269"/>
      <c r="H1053" s="97" t="s">
        <v>1246</v>
      </c>
      <c r="I1053" s="103">
        <v>9</v>
      </c>
      <c r="J1053" s="98" t="s">
        <v>164</v>
      </c>
      <c r="K1053" s="102">
        <v>16</v>
      </c>
      <c r="M1053" s="96" t="s">
        <v>197</v>
      </c>
      <c r="N1053" s="268" t="s">
        <v>1245</v>
      </c>
      <c r="O1053" s="268"/>
    </row>
    <row r="1054" spans="2:15" ht="12.75" customHeight="1">
      <c r="B1054" s="268" t="s">
        <v>1244</v>
      </c>
      <c r="C1054" s="268"/>
      <c r="D1054" s="99" t="s">
        <v>1243</v>
      </c>
      <c r="E1054" s="96" t="s">
        <v>161</v>
      </c>
      <c r="F1054" s="269" t="s">
        <v>160</v>
      </c>
      <c r="G1054" s="269"/>
      <c r="H1054" s="97" t="s">
        <v>1242</v>
      </c>
      <c r="I1054" s="103">
        <v>12</v>
      </c>
      <c r="J1054" s="98" t="s">
        <v>164</v>
      </c>
      <c r="K1054" s="102">
        <v>13</v>
      </c>
      <c r="M1054" s="96" t="s">
        <v>197</v>
      </c>
      <c r="N1054" s="268" t="s">
        <v>1241</v>
      </c>
      <c r="O1054" s="268"/>
    </row>
    <row r="1055" spans="2:15" ht="24.75" customHeight="1">
      <c r="B1055" s="268" t="s">
        <v>1240</v>
      </c>
      <c r="C1055" s="268"/>
      <c r="D1055" s="99" t="s">
        <v>1239</v>
      </c>
      <c r="E1055" s="96" t="s">
        <v>321</v>
      </c>
      <c r="F1055" s="269" t="s">
        <v>167</v>
      </c>
      <c r="G1055" s="269"/>
      <c r="H1055" s="97" t="s">
        <v>1238</v>
      </c>
      <c r="I1055" s="98" t="s">
        <v>512</v>
      </c>
      <c r="J1055" s="98" t="s">
        <v>203</v>
      </c>
      <c r="M1055" s="96" t="s">
        <v>159</v>
      </c>
      <c r="N1055" s="268" t="s">
        <v>1237</v>
      </c>
      <c r="O1055" s="268"/>
    </row>
    <row r="1056" spans="2:15" ht="11.25" customHeight="1">
      <c r="B1056" s="95"/>
      <c r="C1056" s="95"/>
      <c r="D1056" s="95"/>
      <c r="E1056" s="95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</row>
    <row r="1057" spans="2:3" ht="12.75" customHeight="1">
      <c r="B1057" s="94" t="s">
        <v>38</v>
      </c>
      <c r="C1057" s="94"/>
    </row>
    <row r="1058" spans="2:11" ht="12.75" customHeight="1">
      <c r="B1058" s="93" t="s">
        <v>39</v>
      </c>
      <c r="K1058" s="94" t="s">
        <v>40</v>
      </c>
    </row>
    <row r="1059" ht="11.25" customHeight="1"/>
    <row r="1060" ht="11.25" customHeight="1"/>
    <row r="1061" spans="2:11" ht="12.75" customHeight="1">
      <c r="B1061" s="94" t="s">
        <v>53</v>
      </c>
      <c r="C1061" s="94"/>
      <c r="K1061" s="94" t="s">
        <v>42</v>
      </c>
    </row>
    <row r="1062" s="93" customFormat="1" ht="11.25" customHeight="1">
      <c r="B1062" s="93" t="s">
        <v>39</v>
      </c>
    </row>
    <row r="1063" ht="11.25" customHeight="1"/>
    <row r="1064" spans="7:14" ht="11.25" customHeight="1">
      <c r="G1064" s="270" t="s">
        <v>195</v>
      </c>
      <c r="H1064" s="270"/>
      <c r="I1064" s="270"/>
      <c r="J1064" s="270"/>
      <c r="K1064" s="270"/>
      <c r="L1064" s="270"/>
      <c r="M1064" s="270"/>
      <c r="N1064" s="270"/>
    </row>
    <row r="1065" spans="7:14" ht="11.25" customHeight="1">
      <c r="G1065" s="270"/>
      <c r="H1065" s="270"/>
      <c r="I1065" s="270"/>
      <c r="J1065" s="270"/>
      <c r="K1065" s="270"/>
      <c r="L1065" s="270"/>
      <c r="M1065" s="270"/>
      <c r="N1065" s="270"/>
    </row>
    <row r="1066" spans="7:14" ht="11.25" customHeight="1">
      <c r="G1066" s="270"/>
      <c r="H1066" s="270"/>
      <c r="I1066" s="270"/>
      <c r="J1066" s="270"/>
      <c r="K1066" s="270"/>
      <c r="L1066" s="270"/>
      <c r="M1066" s="270"/>
      <c r="N1066" s="270"/>
    </row>
    <row r="1067" spans="7:14" ht="11.25" customHeight="1">
      <c r="G1067" s="270"/>
      <c r="H1067" s="270"/>
      <c r="I1067" s="270"/>
      <c r="J1067" s="270"/>
      <c r="K1067" s="270"/>
      <c r="L1067" s="270"/>
      <c r="M1067" s="270"/>
      <c r="N1067" s="270"/>
    </row>
    <row r="1068" spans="7:14" ht="11.25" customHeight="1">
      <c r="G1068" s="270"/>
      <c r="H1068" s="270"/>
      <c r="I1068" s="270"/>
      <c r="J1068" s="270"/>
      <c r="K1068" s="270"/>
      <c r="L1068" s="270"/>
      <c r="M1068" s="270"/>
      <c r="N1068" s="270"/>
    </row>
    <row r="1069" spans="7:14" ht="11.25" customHeight="1">
      <c r="G1069" s="270"/>
      <c r="H1069" s="270"/>
      <c r="I1069" s="270"/>
      <c r="J1069" s="270"/>
      <c r="K1069" s="270"/>
      <c r="L1069" s="270"/>
      <c r="M1069" s="270"/>
      <c r="N1069" s="270"/>
    </row>
    <row r="1070" ht="11.25" customHeight="1"/>
    <row r="1071" spans="7:14" ht="11.25" customHeight="1">
      <c r="G1071" s="271" t="s">
        <v>194</v>
      </c>
      <c r="H1071" s="271"/>
      <c r="I1071" s="271"/>
      <c r="J1071" s="271"/>
      <c r="K1071" s="271"/>
      <c r="L1071" s="271"/>
      <c r="M1071" s="271"/>
      <c r="N1071" s="271"/>
    </row>
    <row r="1072" spans="7:14" ht="11.25" customHeight="1">
      <c r="G1072" s="271"/>
      <c r="H1072" s="271"/>
      <c r="I1072" s="271"/>
      <c r="J1072" s="271"/>
      <c r="K1072" s="271"/>
      <c r="L1072" s="271"/>
      <c r="M1072" s="271"/>
      <c r="N1072" s="271"/>
    </row>
    <row r="1073" spans="1:15" ht="15.75" customHeight="1">
      <c r="A1073" s="272" t="s">
        <v>193</v>
      </c>
      <c r="B1073" s="272"/>
      <c r="C1073" s="272"/>
      <c r="D1073" s="272"/>
      <c r="E1073" s="272"/>
      <c r="F1073" s="272"/>
      <c r="G1073" s="272"/>
      <c r="H1073" s="272"/>
      <c r="I1073" s="272"/>
      <c r="J1073" s="272"/>
      <c r="K1073" s="272"/>
      <c r="L1073" s="272"/>
      <c r="M1073" s="272"/>
      <c r="N1073" s="272"/>
      <c r="O1073" s="272"/>
    </row>
    <row r="1074" spans="1:15" s="93" customFormat="1" ht="15.75" customHeight="1">
      <c r="A1074" s="273" t="s">
        <v>15</v>
      </c>
      <c r="B1074" s="273"/>
      <c r="C1074" s="273"/>
      <c r="D1074" s="273"/>
      <c r="E1074" s="273"/>
      <c r="F1074" s="273"/>
      <c r="G1074" s="273"/>
      <c r="H1074" s="273"/>
      <c r="I1074" s="273"/>
      <c r="J1074" s="273"/>
      <c r="K1074" s="273"/>
      <c r="L1074" s="273"/>
      <c r="M1074" s="273"/>
      <c r="N1074" s="273"/>
      <c r="O1074" s="273"/>
    </row>
    <row r="1075" s="93" customFormat="1" ht="4.5" customHeight="1"/>
    <row r="1076" spans="2:15" s="94" customFormat="1" ht="24.75" customHeight="1">
      <c r="B1076" s="274" t="s">
        <v>191</v>
      </c>
      <c r="C1076" s="274"/>
      <c r="D1076" s="105" t="s">
        <v>190</v>
      </c>
      <c r="E1076" s="104" t="s">
        <v>189</v>
      </c>
      <c r="F1076" s="274" t="s">
        <v>188</v>
      </c>
      <c r="G1076" s="274"/>
      <c r="H1076" s="104" t="s">
        <v>187</v>
      </c>
      <c r="I1076" s="104" t="s">
        <v>186</v>
      </c>
      <c r="J1076" s="104" t="s">
        <v>185</v>
      </c>
      <c r="K1076" s="104" t="s">
        <v>184</v>
      </c>
      <c r="L1076" s="104" t="s">
        <v>183</v>
      </c>
      <c r="M1076" s="104" t="s">
        <v>182</v>
      </c>
      <c r="N1076" s="274" t="s">
        <v>181</v>
      </c>
      <c r="O1076" s="274"/>
    </row>
    <row r="1077" spans="2:15" ht="24.75" customHeight="1">
      <c r="B1077" s="268" t="s">
        <v>1236</v>
      </c>
      <c r="C1077" s="268"/>
      <c r="D1077" s="99" t="s">
        <v>1235</v>
      </c>
      <c r="E1077" s="96" t="s">
        <v>147</v>
      </c>
      <c r="F1077" s="269" t="s">
        <v>160</v>
      </c>
      <c r="G1077" s="269"/>
      <c r="H1077" s="97" t="s">
        <v>1234</v>
      </c>
      <c r="I1077" s="103">
        <v>1</v>
      </c>
      <c r="J1077" s="98" t="s">
        <v>203</v>
      </c>
      <c r="K1077" s="102">
        <v>40</v>
      </c>
      <c r="N1077" s="268" t="s">
        <v>1233</v>
      </c>
      <c r="O1077" s="268"/>
    </row>
    <row r="1078" spans="2:15" ht="12.75" customHeight="1">
      <c r="B1078" s="268" t="s">
        <v>1232</v>
      </c>
      <c r="C1078" s="268"/>
      <c r="D1078" s="99" t="s">
        <v>1231</v>
      </c>
      <c r="E1078" s="96" t="s">
        <v>199</v>
      </c>
      <c r="F1078" s="269" t="s">
        <v>160</v>
      </c>
      <c r="G1078" s="269"/>
      <c r="H1078" s="97" t="s">
        <v>1230</v>
      </c>
      <c r="I1078" s="103">
        <v>2</v>
      </c>
      <c r="J1078" s="98" t="s">
        <v>203</v>
      </c>
      <c r="K1078" s="102">
        <v>36</v>
      </c>
      <c r="M1078" s="96" t="s">
        <v>197</v>
      </c>
      <c r="N1078" s="268" t="s">
        <v>1229</v>
      </c>
      <c r="O1078" s="268"/>
    </row>
    <row r="1079" spans="2:15" ht="12.75" customHeight="1">
      <c r="B1079" s="268" t="s">
        <v>1228</v>
      </c>
      <c r="C1079" s="268"/>
      <c r="D1079" s="99" t="s">
        <v>1227</v>
      </c>
      <c r="E1079" s="96" t="s">
        <v>221</v>
      </c>
      <c r="F1079" s="269" t="s">
        <v>160</v>
      </c>
      <c r="G1079" s="269"/>
      <c r="H1079" s="97" t="s">
        <v>1226</v>
      </c>
      <c r="I1079" s="103">
        <v>2</v>
      </c>
      <c r="J1079" s="98" t="s">
        <v>203</v>
      </c>
      <c r="K1079" s="102">
        <v>36</v>
      </c>
      <c r="N1079" s="268" t="s">
        <v>1225</v>
      </c>
      <c r="O1079" s="268"/>
    </row>
    <row r="1080" spans="2:15" ht="24.75" customHeight="1">
      <c r="B1080" s="268" t="s">
        <v>1119</v>
      </c>
      <c r="C1080" s="268"/>
      <c r="D1080" s="99" t="s">
        <v>1118</v>
      </c>
      <c r="E1080" s="96" t="s">
        <v>456</v>
      </c>
      <c r="F1080" s="269" t="s">
        <v>160</v>
      </c>
      <c r="G1080" s="269"/>
      <c r="H1080" s="97" t="s">
        <v>851</v>
      </c>
      <c r="I1080" s="103">
        <v>6</v>
      </c>
      <c r="J1080" s="98" t="s">
        <v>203</v>
      </c>
      <c r="K1080" s="102">
        <v>29</v>
      </c>
      <c r="M1080" s="96" t="s">
        <v>197</v>
      </c>
      <c r="N1080" s="268" t="s">
        <v>1116</v>
      </c>
      <c r="O1080" s="268"/>
    </row>
    <row r="1081" spans="2:15" ht="12.75" customHeight="1">
      <c r="B1081" s="268" t="s">
        <v>1187</v>
      </c>
      <c r="C1081" s="268"/>
      <c r="D1081" s="99" t="s">
        <v>1186</v>
      </c>
      <c r="E1081" s="96" t="s">
        <v>722</v>
      </c>
      <c r="F1081" s="269" t="s">
        <v>160</v>
      </c>
      <c r="G1081" s="269"/>
      <c r="H1081" s="97" t="s">
        <v>1224</v>
      </c>
      <c r="I1081" s="103">
        <v>3</v>
      </c>
      <c r="K1081" s="102">
        <v>23</v>
      </c>
      <c r="M1081" s="96" t="s">
        <v>197</v>
      </c>
      <c r="N1081" s="268" t="s">
        <v>1079</v>
      </c>
      <c r="O1081" s="268"/>
    </row>
    <row r="1082" spans="2:15" ht="24.75" customHeight="1">
      <c r="B1082" s="268" t="s">
        <v>1173</v>
      </c>
      <c r="C1082" s="268"/>
      <c r="D1082" s="99" t="s">
        <v>1172</v>
      </c>
      <c r="E1082" s="96" t="s">
        <v>273</v>
      </c>
      <c r="F1082" s="269" t="s">
        <v>160</v>
      </c>
      <c r="G1082" s="269"/>
      <c r="H1082" s="97" t="s">
        <v>1223</v>
      </c>
      <c r="I1082" s="103">
        <v>3</v>
      </c>
      <c r="J1082" s="98" t="s">
        <v>164</v>
      </c>
      <c r="K1082" s="102">
        <v>23</v>
      </c>
      <c r="M1082" s="96" t="s">
        <v>159</v>
      </c>
      <c r="N1082" s="268" t="s">
        <v>1154</v>
      </c>
      <c r="O1082" s="268"/>
    </row>
    <row r="1083" spans="2:15" ht="24.75" customHeight="1">
      <c r="B1083" s="268" t="s">
        <v>1115</v>
      </c>
      <c r="C1083" s="268"/>
      <c r="D1083" s="99" t="s">
        <v>1114</v>
      </c>
      <c r="E1083" s="96" t="s">
        <v>321</v>
      </c>
      <c r="F1083" s="269" t="s">
        <v>160</v>
      </c>
      <c r="G1083" s="269"/>
      <c r="H1083" s="97" t="s">
        <v>1222</v>
      </c>
      <c r="I1083" s="103">
        <v>3</v>
      </c>
      <c r="J1083" s="98" t="s">
        <v>164</v>
      </c>
      <c r="K1083" s="102">
        <v>23</v>
      </c>
      <c r="M1083" s="96" t="s">
        <v>159</v>
      </c>
      <c r="N1083" s="268" t="s">
        <v>1112</v>
      </c>
      <c r="O1083" s="268"/>
    </row>
    <row r="1084" spans="2:15" ht="12.75" customHeight="1">
      <c r="B1084" s="268" t="s">
        <v>1221</v>
      </c>
      <c r="C1084" s="268"/>
      <c r="D1084" s="99" t="s">
        <v>1220</v>
      </c>
      <c r="E1084" s="96" t="s">
        <v>319</v>
      </c>
      <c r="F1084" s="269" t="s">
        <v>160</v>
      </c>
      <c r="G1084" s="269"/>
      <c r="H1084" s="97" t="s">
        <v>1219</v>
      </c>
      <c r="I1084" s="103">
        <v>3</v>
      </c>
      <c r="J1084" s="98" t="s">
        <v>245</v>
      </c>
      <c r="K1084" s="102">
        <v>23</v>
      </c>
      <c r="M1084" s="96" t="s">
        <v>197</v>
      </c>
      <c r="N1084" s="268" t="s">
        <v>1083</v>
      </c>
      <c r="O1084" s="268"/>
    </row>
    <row r="1085" spans="2:15" ht="12.75" customHeight="1">
      <c r="B1085" s="268" t="s">
        <v>1097</v>
      </c>
      <c r="C1085" s="268"/>
      <c r="D1085" s="99" t="s">
        <v>1096</v>
      </c>
      <c r="E1085" s="96" t="s">
        <v>625</v>
      </c>
      <c r="H1085" s="102">
        <v>3333</v>
      </c>
      <c r="I1085" s="103">
        <v>4</v>
      </c>
      <c r="J1085" s="98" t="s">
        <v>164</v>
      </c>
      <c r="K1085" s="102">
        <v>21</v>
      </c>
      <c r="M1085" s="96" t="s">
        <v>159</v>
      </c>
      <c r="N1085" s="268" t="s">
        <v>1091</v>
      </c>
      <c r="O1085" s="268"/>
    </row>
    <row r="1086" spans="2:15" ht="12.75" customHeight="1">
      <c r="B1086" s="268" t="s">
        <v>1184</v>
      </c>
      <c r="C1086" s="268"/>
      <c r="D1086" s="99" t="s">
        <v>218</v>
      </c>
      <c r="E1086" s="96" t="s">
        <v>304</v>
      </c>
      <c r="F1086" s="269" t="s">
        <v>160</v>
      </c>
      <c r="G1086" s="269"/>
      <c r="H1086" s="97" t="s">
        <v>1218</v>
      </c>
      <c r="I1086" s="103">
        <v>5</v>
      </c>
      <c r="J1086" s="98" t="s">
        <v>164</v>
      </c>
      <c r="K1086" s="102">
        <v>21</v>
      </c>
      <c r="M1086" s="96" t="s">
        <v>197</v>
      </c>
      <c r="N1086" s="268" t="s">
        <v>1182</v>
      </c>
      <c r="O1086" s="268"/>
    </row>
    <row r="1087" spans="2:15" ht="12.75" customHeight="1">
      <c r="B1087" s="268" t="s">
        <v>1217</v>
      </c>
      <c r="C1087" s="268"/>
      <c r="D1087" s="99" t="s">
        <v>1216</v>
      </c>
      <c r="E1087" s="96" t="s">
        <v>722</v>
      </c>
      <c r="F1087" s="269" t="s">
        <v>160</v>
      </c>
      <c r="G1087" s="269"/>
      <c r="H1087" s="97" t="s">
        <v>1215</v>
      </c>
      <c r="I1087" s="103">
        <v>6</v>
      </c>
      <c r="K1087" s="102">
        <v>19</v>
      </c>
      <c r="M1087" s="96" t="s">
        <v>159</v>
      </c>
      <c r="N1087" s="268" t="s">
        <v>1091</v>
      </c>
      <c r="O1087" s="268"/>
    </row>
    <row r="1088" spans="2:15" ht="12.75" customHeight="1">
      <c r="B1088" s="268" t="s">
        <v>1214</v>
      </c>
      <c r="C1088" s="268"/>
      <c r="D1088" s="99" t="s">
        <v>1213</v>
      </c>
      <c r="E1088" s="96" t="s">
        <v>432</v>
      </c>
      <c r="F1088" s="269" t="s">
        <v>160</v>
      </c>
      <c r="G1088" s="269"/>
      <c r="H1088" s="97" t="s">
        <v>1212</v>
      </c>
      <c r="I1088" s="103">
        <v>6</v>
      </c>
      <c r="J1088" s="98" t="s">
        <v>245</v>
      </c>
      <c r="K1088" s="102">
        <v>19</v>
      </c>
      <c r="M1088" s="96" t="s">
        <v>197</v>
      </c>
      <c r="N1088" s="268" t="s">
        <v>1079</v>
      </c>
      <c r="O1088" s="268"/>
    </row>
    <row r="1089" spans="2:15" ht="12.75" customHeight="1">
      <c r="B1089" s="268" t="s">
        <v>1094</v>
      </c>
      <c r="C1089" s="268"/>
      <c r="D1089" s="99" t="s">
        <v>1093</v>
      </c>
      <c r="E1089" s="96" t="s">
        <v>625</v>
      </c>
      <c r="H1089" s="102">
        <v>3226</v>
      </c>
      <c r="I1089" s="103">
        <v>6</v>
      </c>
      <c r="J1089" s="98" t="s">
        <v>245</v>
      </c>
      <c r="K1089" s="102">
        <v>19</v>
      </c>
      <c r="M1089" s="96" t="s">
        <v>159</v>
      </c>
      <c r="N1089" s="268" t="s">
        <v>1091</v>
      </c>
      <c r="O1089" s="268"/>
    </row>
    <row r="1090" spans="2:15" ht="12.75" customHeight="1">
      <c r="B1090" s="268" t="s">
        <v>1144</v>
      </c>
      <c r="C1090" s="268"/>
      <c r="D1090" s="99" t="s">
        <v>1025</v>
      </c>
      <c r="E1090" s="96" t="s">
        <v>722</v>
      </c>
      <c r="F1090" s="269" t="s">
        <v>160</v>
      </c>
      <c r="G1090" s="269"/>
      <c r="H1090" s="97" t="s">
        <v>1211</v>
      </c>
      <c r="I1090" s="103">
        <v>7</v>
      </c>
      <c r="K1090" s="102">
        <v>18</v>
      </c>
      <c r="N1090" s="268" t="s">
        <v>1142</v>
      </c>
      <c r="O1090" s="268"/>
    </row>
    <row r="1091" spans="2:15" ht="12.75" customHeight="1">
      <c r="B1091" s="268" t="s">
        <v>1210</v>
      </c>
      <c r="C1091" s="268"/>
      <c r="D1091" s="99" t="s">
        <v>1209</v>
      </c>
      <c r="E1091" s="96" t="s">
        <v>326</v>
      </c>
      <c r="F1091" s="269" t="s">
        <v>160</v>
      </c>
      <c r="G1091" s="269"/>
      <c r="H1091" s="97" t="s">
        <v>1208</v>
      </c>
      <c r="I1091" s="103">
        <v>7</v>
      </c>
      <c r="J1091" s="98" t="s">
        <v>164</v>
      </c>
      <c r="K1091" s="102">
        <v>18</v>
      </c>
      <c r="M1091" s="96" t="s">
        <v>159</v>
      </c>
      <c r="N1091" s="268" t="s">
        <v>1207</v>
      </c>
      <c r="O1091" s="268"/>
    </row>
    <row r="1092" spans="2:15" ht="24.75" customHeight="1">
      <c r="B1092" s="268" t="s">
        <v>1206</v>
      </c>
      <c r="C1092" s="268"/>
      <c r="D1092" s="99" t="s">
        <v>1205</v>
      </c>
      <c r="E1092" s="96" t="s">
        <v>231</v>
      </c>
      <c r="F1092" s="269" t="s">
        <v>160</v>
      </c>
      <c r="G1092" s="269"/>
      <c r="H1092" s="97" t="s">
        <v>1204</v>
      </c>
      <c r="I1092" s="103">
        <v>7</v>
      </c>
      <c r="J1092" s="98" t="s">
        <v>164</v>
      </c>
      <c r="K1092" s="102">
        <v>18</v>
      </c>
      <c r="M1092" s="96" t="s">
        <v>159</v>
      </c>
      <c r="N1092" s="268" t="s">
        <v>1203</v>
      </c>
      <c r="O1092" s="268"/>
    </row>
    <row r="1093" spans="2:15" ht="24.75" customHeight="1">
      <c r="B1093" s="268" t="s">
        <v>1157</v>
      </c>
      <c r="C1093" s="268"/>
      <c r="D1093" s="99" t="s">
        <v>1156</v>
      </c>
      <c r="E1093" s="96" t="s">
        <v>722</v>
      </c>
      <c r="F1093" s="269" t="s">
        <v>160</v>
      </c>
      <c r="G1093" s="269"/>
      <c r="H1093" s="97" t="s">
        <v>1202</v>
      </c>
      <c r="I1093" s="103">
        <v>7</v>
      </c>
      <c r="J1093" s="98" t="s">
        <v>245</v>
      </c>
      <c r="K1093" s="102">
        <v>18</v>
      </c>
      <c r="M1093" s="96" t="s">
        <v>159</v>
      </c>
      <c r="N1093" s="268" t="s">
        <v>1154</v>
      </c>
      <c r="O1093" s="268"/>
    </row>
    <row r="1094" spans="2:15" ht="12.75" customHeight="1">
      <c r="B1094" s="268" t="s">
        <v>1085</v>
      </c>
      <c r="C1094" s="268"/>
      <c r="D1094" s="99" t="s">
        <v>617</v>
      </c>
      <c r="E1094" s="96" t="s">
        <v>654</v>
      </c>
      <c r="H1094" s="102">
        <v>3457</v>
      </c>
      <c r="I1094" s="103">
        <v>7</v>
      </c>
      <c r="J1094" s="98" t="s">
        <v>240</v>
      </c>
      <c r="K1094" s="102">
        <v>18</v>
      </c>
      <c r="M1094" s="96" t="s">
        <v>197</v>
      </c>
      <c r="N1094" s="268" t="s">
        <v>1083</v>
      </c>
      <c r="O1094" s="268"/>
    </row>
    <row r="1095" spans="2:15" ht="12.75" customHeight="1">
      <c r="B1095" s="268" t="s">
        <v>1201</v>
      </c>
      <c r="C1095" s="268"/>
      <c r="D1095" s="99" t="s">
        <v>542</v>
      </c>
      <c r="E1095" s="96" t="s">
        <v>304</v>
      </c>
      <c r="F1095" s="269" t="s">
        <v>160</v>
      </c>
      <c r="G1095" s="269"/>
      <c r="H1095" s="97" t="s">
        <v>1200</v>
      </c>
      <c r="I1095" s="103">
        <v>8</v>
      </c>
      <c r="J1095" s="98" t="s">
        <v>245</v>
      </c>
      <c r="K1095" s="102">
        <v>18</v>
      </c>
      <c r="M1095" s="96" t="s">
        <v>197</v>
      </c>
      <c r="N1095" s="268" t="s">
        <v>1182</v>
      </c>
      <c r="O1095" s="268"/>
    </row>
    <row r="1096" spans="2:15" ht="24.75" customHeight="1">
      <c r="B1096" s="268" t="s">
        <v>1199</v>
      </c>
      <c r="C1096" s="268"/>
      <c r="D1096" s="99" t="s">
        <v>1198</v>
      </c>
      <c r="E1096" s="96" t="s">
        <v>321</v>
      </c>
      <c r="F1096" s="269" t="s">
        <v>167</v>
      </c>
      <c r="G1096" s="269"/>
      <c r="H1096" s="97" t="s">
        <v>1197</v>
      </c>
      <c r="I1096" s="103">
        <v>9</v>
      </c>
      <c r="J1096" s="98" t="s">
        <v>245</v>
      </c>
      <c r="K1096" s="102">
        <v>16</v>
      </c>
      <c r="M1096" s="96" t="s">
        <v>159</v>
      </c>
      <c r="N1096" s="268" t="s">
        <v>1091</v>
      </c>
      <c r="O1096" s="268"/>
    </row>
    <row r="1097" spans="2:15" ht="12.75" customHeight="1">
      <c r="B1097" s="268" t="s">
        <v>1082</v>
      </c>
      <c r="C1097" s="268"/>
      <c r="D1097" s="99" t="s">
        <v>1081</v>
      </c>
      <c r="E1097" s="96" t="s">
        <v>205</v>
      </c>
      <c r="F1097" s="269" t="s">
        <v>160</v>
      </c>
      <c r="G1097" s="269"/>
      <c r="H1097" s="97" t="s">
        <v>1196</v>
      </c>
      <c r="I1097" s="103">
        <v>9</v>
      </c>
      <c r="J1097" s="98" t="s">
        <v>245</v>
      </c>
      <c r="K1097" s="102">
        <v>16</v>
      </c>
      <c r="M1097" s="96" t="s">
        <v>197</v>
      </c>
      <c r="N1097" s="268" t="s">
        <v>1079</v>
      </c>
      <c r="O1097" s="268"/>
    </row>
    <row r="1098" spans="2:15" ht="12.75" customHeight="1">
      <c r="B1098" s="268" t="s">
        <v>1166</v>
      </c>
      <c r="C1098" s="268"/>
      <c r="D1098" s="99" t="s">
        <v>1165</v>
      </c>
      <c r="E1098" s="96" t="s">
        <v>152</v>
      </c>
      <c r="F1098" s="269" t="s">
        <v>160</v>
      </c>
      <c r="G1098" s="269"/>
      <c r="H1098" s="97" t="s">
        <v>1195</v>
      </c>
      <c r="I1098" s="103">
        <v>9</v>
      </c>
      <c r="J1098" s="98" t="s">
        <v>245</v>
      </c>
      <c r="K1098" s="102">
        <v>16</v>
      </c>
      <c r="M1098" s="96" t="s">
        <v>197</v>
      </c>
      <c r="N1098" s="268" t="s">
        <v>1145</v>
      </c>
      <c r="O1098" s="268"/>
    </row>
    <row r="1099" spans="2:15" ht="12.75" customHeight="1">
      <c r="B1099" s="268" t="s">
        <v>1194</v>
      </c>
      <c r="C1099" s="268"/>
      <c r="D1099" s="99" t="s">
        <v>1193</v>
      </c>
      <c r="E1099" s="96" t="s">
        <v>304</v>
      </c>
      <c r="F1099" s="269" t="s">
        <v>160</v>
      </c>
      <c r="G1099" s="269"/>
      <c r="H1099" s="97" t="s">
        <v>1192</v>
      </c>
      <c r="I1099" s="103">
        <v>10</v>
      </c>
      <c r="J1099" s="98" t="s">
        <v>245</v>
      </c>
      <c r="K1099" s="102">
        <v>16</v>
      </c>
      <c r="M1099" s="96" t="s">
        <v>197</v>
      </c>
      <c r="N1099" s="268" t="s">
        <v>1191</v>
      </c>
      <c r="O1099" s="268"/>
    </row>
    <row r="1100" spans="2:15" ht="24.75" customHeight="1">
      <c r="B1100" s="268" t="s">
        <v>1163</v>
      </c>
      <c r="C1100" s="268"/>
      <c r="D1100" s="99" t="s">
        <v>980</v>
      </c>
      <c r="E1100" s="96" t="s">
        <v>463</v>
      </c>
      <c r="F1100" s="269" t="s">
        <v>160</v>
      </c>
      <c r="G1100" s="269"/>
      <c r="H1100" s="97" t="s">
        <v>1190</v>
      </c>
      <c r="I1100" s="103">
        <v>10</v>
      </c>
      <c r="J1100" s="98" t="s">
        <v>249</v>
      </c>
      <c r="K1100" s="102">
        <v>15</v>
      </c>
      <c r="M1100" s="96" t="s">
        <v>159</v>
      </c>
      <c r="N1100" s="268" t="s">
        <v>1091</v>
      </c>
      <c r="O1100" s="268"/>
    </row>
    <row r="1101" spans="2:15" ht="24.75" customHeight="1">
      <c r="B1101" s="268" t="s">
        <v>1189</v>
      </c>
      <c r="C1101" s="268"/>
      <c r="D1101" s="99" t="s">
        <v>1042</v>
      </c>
      <c r="E1101" s="96" t="s">
        <v>321</v>
      </c>
      <c r="F1101" s="269" t="s">
        <v>167</v>
      </c>
      <c r="G1101" s="269"/>
      <c r="H1101" s="97" t="s">
        <v>1188</v>
      </c>
      <c r="I1101" s="103">
        <v>11</v>
      </c>
      <c r="J1101" s="98" t="s">
        <v>240</v>
      </c>
      <c r="K1101" s="102">
        <v>14</v>
      </c>
      <c r="M1101" s="96" t="s">
        <v>159</v>
      </c>
      <c r="N1101" s="268" t="s">
        <v>1091</v>
      </c>
      <c r="O1101" s="268"/>
    </row>
    <row r="1102" spans="2:15" ht="12.75" customHeight="1">
      <c r="B1102" s="95"/>
      <c r="C1102" s="95"/>
      <c r="D1102" s="95"/>
      <c r="E1102" s="267" t="s">
        <v>170</v>
      </c>
      <c r="F1102" s="267"/>
      <c r="G1102" s="267"/>
      <c r="H1102" s="267"/>
      <c r="I1102" s="267"/>
      <c r="J1102" s="267"/>
      <c r="K1102" s="101">
        <v>533</v>
      </c>
      <c r="L1102" s="95"/>
      <c r="M1102" s="95"/>
      <c r="N1102" s="95"/>
      <c r="O1102" s="95"/>
    </row>
    <row r="1103" s="93" customFormat="1" ht="7.5" customHeight="1"/>
    <row r="1104" spans="2:3" ht="12.75" customHeight="1">
      <c r="B1104" s="100" t="s">
        <v>169</v>
      </c>
      <c r="C1104" s="100"/>
    </row>
    <row r="1105" s="93" customFormat="1" ht="6" customHeight="1"/>
    <row r="1106" spans="2:15" ht="12.75" customHeight="1">
      <c r="B1106" s="268" t="s">
        <v>1187</v>
      </c>
      <c r="C1106" s="268"/>
      <c r="D1106" s="99" t="s">
        <v>1186</v>
      </c>
      <c r="E1106" s="96" t="s">
        <v>432</v>
      </c>
      <c r="F1106" s="269" t="s">
        <v>160</v>
      </c>
      <c r="G1106" s="269"/>
      <c r="H1106" s="97" t="s">
        <v>1185</v>
      </c>
      <c r="I1106" s="103">
        <v>9</v>
      </c>
      <c r="J1106" s="98" t="s">
        <v>245</v>
      </c>
      <c r="K1106" s="102">
        <v>16</v>
      </c>
      <c r="M1106" s="96" t="s">
        <v>197</v>
      </c>
      <c r="N1106" s="268" t="s">
        <v>1079</v>
      </c>
      <c r="O1106" s="268"/>
    </row>
    <row r="1107" spans="2:15" ht="12.75" customHeight="1">
      <c r="B1107" s="268" t="s">
        <v>1184</v>
      </c>
      <c r="C1107" s="268"/>
      <c r="D1107" s="99" t="s">
        <v>218</v>
      </c>
      <c r="E1107" s="96" t="s">
        <v>211</v>
      </c>
      <c r="F1107" s="269" t="s">
        <v>160</v>
      </c>
      <c r="G1107" s="269"/>
      <c r="H1107" s="97" t="s">
        <v>1183</v>
      </c>
      <c r="I1107" s="103">
        <v>12</v>
      </c>
      <c r="J1107" s="98" t="s">
        <v>249</v>
      </c>
      <c r="K1107" s="102">
        <v>13</v>
      </c>
      <c r="M1107" s="96" t="s">
        <v>197</v>
      </c>
      <c r="N1107" s="268" t="s">
        <v>1182</v>
      </c>
      <c r="O1107" s="268"/>
    </row>
    <row r="1108" spans="2:15" ht="12.75" customHeight="1">
      <c r="B1108" s="268" t="s">
        <v>1181</v>
      </c>
      <c r="C1108" s="268"/>
      <c r="D1108" s="99" t="s">
        <v>1180</v>
      </c>
      <c r="E1108" s="96" t="s">
        <v>150</v>
      </c>
      <c r="F1108" s="269" t="s">
        <v>160</v>
      </c>
      <c r="G1108" s="269"/>
      <c r="H1108" s="97" t="s">
        <v>1179</v>
      </c>
      <c r="I1108" s="103">
        <v>13</v>
      </c>
      <c r="J1108" s="98" t="s">
        <v>245</v>
      </c>
      <c r="K1108" s="102">
        <v>12</v>
      </c>
      <c r="N1108" s="268" t="s">
        <v>1129</v>
      </c>
      <c r="O1108" s="268"/>
    </row>
    <row r="1109" spans="2:15" ht="24.75" customHeight="1">
      <c r="B1109" s="268" t="s">
        <v>1159</v>
      </c>
      <c r="C1109" s="268"/>
      <c r="D1109" s="99" t="s">
        <v>1158</v>
      </c>
      <c r="E1109" s="96" t="s">
        <v>276</v>
      </c>
      <c r="F1109" s="269" t="s">
        <v>160</v>
      </c>
      <c r="G1109" s="269"/>
      <c r="H1109" s="97" t="s">
        <v>1178</v>
      </c>
      <c r="I1109" s="103">
        <v>14</v>
      </c>
      <c r="J1109" s="98" t="s">
        <v>245</v>
      </c>
      <c r="K1109" s="102">
        <v>11</v>
      </c>
      <c r="M1109" s="96" t="s">
        <v>197</v>
      </c>
      <c r="N1109" s="268" t="s">
        <v>1120</v>
      </c>
      <c r="O1109" s="268"/>
    </row>
    <row r="1110" spans="2:15" ht="24.75" customHeight="1">
      <c r="B1110" s="268" t="s">
        <v>1150</v>
      </c>
      <c r="C1110" s="268"/>
      <c r="D1110" s="99" t="s">
        <v>684</v>
      </c>
      <c r="E1110" s="96" t="s">
        <v>456</v>
      </c>
      <c r="F1110" s="269" t="s">
        <v>167</v>
      </c>
      <c r="G1110" s="269"/>
      <c r="H1110" s="97" t="s">
        <v>1177</v>
      </c>
      <c r="I1110" s="103">
        <v>15</v>
      </c>
      <c r="J1110" s="98" t="s">
        <v>245</v>
      </c>
      <c r="K1110" s="102">
        <v>10</v>
      </c>
      <c r="M1110" s="96" t="s">
        <v>197</v>
      </c>
      <c r="N1110" s="268" t="s">
        <v>1133</v>
      </c>
      <c r="O1110" s="268"/>
    </row>
    <row r="1111" spans="2:15" ht="12.75" customHeight="1">
      <c r="B1111" s="268" t="s">
        <v>1159</v>
      </c>
      <c r="C1111" s="268"/>
      <c r="D1111" s="99" t="s">
        <v>1158</v>
      </c>
      <c r="E1111" s="96" t="s">
        <v>342</v>
      </c>
      <c r="F1111" s="269" t="s">
        <v>160</v>
      </c>
      <c r="G1111" s="269"/>
      <c r="H1111" s="97" t="s">
        <v>1176</v>
      </c>
      <c r="I1111" s="103">
        <v>16</v>
      </c>
      <c r="J1111" s="98" t="s">
        <v>245</v>
      </c>
      <c r="K1111" s="102">
        <v>9</v>
      </c>
      <c r="M1111" s="96" t="s">
        <v>197</v>
      </c>
      <c r="N1111" s="268" t="s">
        <v>1120</v>
      </c>
      <c r="O1111" s="268"/>
    </row>
    <row r="1112" spans="2:15" ht="12.75" customHeight="1">
      <c r="B1112" s="268" t="s">
        <v>1148</v>
      </c>
      <c r="C1112" s="268"/>
      <c r="D1112" s="99" t="s">
        <v>1147</v>
      </c>
      <c r="E1112" s="96" t="s">
        <v>152</v>
      </c>
      <c r="F1112" s="269" t="s">
        <v>160</v>
      </c>
      <c r="G1112" s="269"/>
      <c r="H1112" s="97" t="s">
        <v>1175</v>
      </c>
      <c r="I1112" s="103">
        <v>16</v>
      </c>
      <c r="J1112" s="98" t="s">
        <v>245</v>
      </c>
      <c r="K1112" s="102">
        <v>9</v>
      </c>
      <c r="M1112" s="96" t="s">
        <v>197</v>
      </c>
      <c r="N1112" s="268" t="s">
        <v>1145</v>
      </c>
      <c r="O1112" s="268"/>
    </row>
    <row r="1113" spans="2:15" ht="24.75" customHeight="1">
      <c r="B1113" s="268" t="s">
        <v>1157</v>
      </c>
      <c r="C1113" s="268"/>
      <c r="D1113" s="99" t="s">
        <v>1156</v>
      </c>
      <c r="E1113" s="96" t="s">
        <v>205</v>
      </c>
      <c r="F1113" s="269" t="s">
        <v>160</v>
      </c>
      <c r="G1113" s="269"/>
      <c r="H1113" s="97" t="s">
        <v>1174</v>
      </c>
      <c r="I1113" s="103">
        <v>17</v>
      </c>
      <c r="J1113" s="98" t="s">
        <v>249</v>
      </c>
      <c r="K1113" s="102">
        <v>8</v>
      </c>
      <c r="M1113" s="96" t="s">
        <v>159</v>
      </c>
      <c r="N1113" s="268" t="s">
        <v>1154</v>
      </c>
      <c r="O1113" s="268"/>
    </row>
    <row r="1114" spans="2:15" ht="24.75" customHeight="1">
      <c r="B1114" s="268" t="s">
        <v>1173</v>
      </c>
      <c r="C1114" s="268"/>
      <c r="D1114" s="99" t="s">
        <v>1172</v>
      </c>
      <c r="E1114" s="96" t="s">
        <v>231</v>
      </c>
      <c r="F1114" s="269" t="s">
        <v>160</v>
      </c>
      <c r="G1114" s="269"/>
      <c r="H1114" s="97" t="s">
        <v>1171</v>
      </c>
      <c r="I1114" s="103">
        <v>19</v>
      </c>
      <c r="J1114" s="98" t="s">
        <v>164</v>
      </c>
      <c r="K1114" s="102">
        <v>6</v>
      </c>
      <c r="M1114" s="96" t="s">
        <v>159</v>
      </c>
      <c r="N1114" s="268" t="s">
        <v>1154</v>
      </c>
      <c r="O1114" s="268"/>
    </row>
    <row r="1115" spans="2:15" ht="24.75" customHeight="1">
      <c r="B1115" s="268" t="s">
        <v>1162</v>
      </c>
      <c r="C1115" s="268"/>
      <c r="D1115" s="99" t="s">
        <v>714</v>
      </c>
      <c r="E1115" s="96" t="s">
        <v>456</v>
      </c>
      <c r="F1115" s="269" t="s">
        <v>167</v>
      </c>
      <c r="G1115" s="269"/>
      <c r="H1115" s="97" t="s">
        <v>1170</v>
      </c>
      <c r="I1115" s="103">
        <v>19</v>
      </c>
      <c r="J1115" s="98" t="s">
        <v>245</v>
      </c>
      <c r="K1115" s="102">
        <v>6</v>
      </c>
      <c r="M1115" s="96" t="s">
        <v>159</v>
      </c>
      <c r="N1115" s="268" t="s">
        <v>1161</v>
      </c>
      <c r="O1115" s="268"/>
    </row>
    <row r="1116" spans="2:15" ht="24.75" customHeight="1">
      <c r="B1116" s="268" t="s">
        <v>1169</v>
      </c>
      <c r="C1116" s="268"/>
      <c r="D1116" s="99" t="s">
        <v>437</v>
      </c>
      <c r="E1116" s="96" t="s">
        <v>276</v>
      </c>
      <c r="F1116" s="269" t="s">
        <v>160</v>
      </c>
      <c r="G1116" s="269"/>
      <c r="H1116" s="97" t="s">
        <v>1168</v>
      </c>
      <c r="I1116" s="103">
        <v>20</v>
      </c>
      <c r="J1116" s="98" t="s">
        <v>249</v>
      </c>
      <c r="K1116" s="102">
        <v>5</v>
      </c>
      <c r="N1116" s="268" t="s">
        <v>1129</v>
      </c>
      <c r="O1116" s="268"/>
    </row>
    <row r="1117" spans="2:15" ht="12.75" customHeight="1">
      <c r="B1117" s="268" t="s">
        <v>1128</v>
      </c>
      <c r="C1117" s="268"/>
      <c r="D1117" s="99" t="s">
        <v>1127</v>
      </c>
      <c r="E1117" s="96" t="s">
        <v>168</v>
      </c>
      <c r="F1117" s="269" t="s">
        <v>167</v>
      </c>
      <c r="G1117" s="269"/>
      <c r="H1117" s="97" t="s">
        <v>274</v>
      </c>
      <c r="I1117" s="103">
        <v>23</v>
      </c>
      <c r="J1117" s="98" t="s">
        <v>249</v>
      </c>
      <c r="K1117" s="102">
        <v>2</v>
      </c>
      <c r="M1117" s="96" t="s">
        <v>197</v>
      </c>
      <c r="N1117" s="268" t="s">
        <v>1120</v>
      </c>
      <c r="O1117" s="268"/>
    </row>
    <row r="1118" spans="2:15" ht="12.75" customHeight="1">
      <c r="B1118" s="268" t="s">
        <v>1141</v>
      </c>
      <c r="C1118" s="268"/>
      <c r="D1118" s="99" t="s">
        <v>1140</v>
      </c>
      <c r="E1118" s="96" t="s">
        <v>152</v>
      </c>
      <c r="F1118" s="269" t="s">
        <v>160</v>
      </c>
      <c r="G1118" s="269"/>
      <c r="H1118" s="97" t="s">
        <v>1167</v>
      </c>
      <c r="I1118" s="103">
        <v>23</v>
      </c>
      <c r="J1118" s="98" t="s">
        <v>249</v>
      </c>
      <c r="K1118" s="102">
        <v>2</v>
      </c>
      <c r="N1118" s="268" t="s">
        <v>1139</v>
      </c>
      <c r="O1118" s="268"/>
    </row>
    <row r="1119" spans="2:15" ht="12.75" customHeight="1">
      <c r="B1119" s="268" t="s">
        <v>1166</v>
      </c>
      <c r="C1119" s="268"/>
      <c r="D1119" s="99" t="s">
        <v>1165</v>
      </c>
      <c r="E1119" s="96" t="s">
        <v>150</v>
      </c>
      <c r="F1119" s="269" t="s">
        <v>160</v>
      </c>
      <c r="G1119" s="269"/>
      <c r="H1119" s="97" t="s">
        <v>1164</v>
      </c>
      <c r="I1119" s="103">
        <v>24</v>
      </c>
      <c r="J1119" s="98" t="s">
        <v>249</v>
      </c>
      <c r="K1119" s="102">
        <v>1</v>
      </c>
      <c r="M1119" s="96" t="s">
        <v>197</v>
      </c>
      <c r="N1119" s="268" t="s">
        <v>1145</v>
      </c>
      <c r="O1119" s="268"/>
    </row>
    <row r="1120" spans="2:15" ht="24.75" customHeight="1">
      <c r="B1120" s="268" t="s">
        <v>1119</v>
      </c>
      <c r="C1120" s="268"/>
      <c r="D1120" s="99" t="s">
        <v>1118</v>
      </c>
      <c r="E1120" s="96" t="s">
        <v>255</v>
      </c>
      <c r="F1120" s="269" t="s">
        <v>160</v>
      </c>
      <c r="G1120" s="269"/>
      <c r="H1120" s="97" t="s">
        <v>1160</v>
      </c>
      <c r="I1120" s="103">
        <v>11</v>
      </c>
      <c r="M1120" s="96" t="s">
        <v>197</v>
      </c>
      <c r="N1120" s="268" t="s">
        <v>1116</v>
      </c>
      <c r="O1120" s="268"/>
    </row>
    <row r="1121" spans="2:15" ht="24.75" customHeight="1">
      <c r="B1121" s="268" t="s">
        <v>1163</v>
      </c>
      <c r="C1121" s="268"/>
      <c r="D1121" s="99" t="s">
        <v>980</v>
      </c>
      <c r="E1121" s="96" t="s">
        <v>255</v>
      </c>
      <c r="F1121" s="269" t="s">
        <v>160</v>
      </c>
      <c r="G1121" s="269"/>
      <c r="H1121" s="97" t="s">
        <v>1160</v>
      </c>
      <c r="I1121" s="103">
        <v>11</v>
      </c>
      <c r="M1121" s="96" t="s">
        <v>159</v>
      </c>
      <c r="N1121" s="268" t="s">
        <v>1091</v>
      </c>
      <c r="O1121" s="268"/>
    </row>
    <row r="1122" spans="2:15" ht="24.75" customHeight="1">
      <c r="B1122" s="268" t="s">
        <v>1162</v>
      </c>
      <c r="C1122" s="268"/>
      <c r="D1122" s="99" t="s">
        <v>714</v>
      </c>
      <c r="E1122" s="96" t="s">
        <v>255</v>
      </c>
      <c r="F1122" s="269" t="s">
        <v>160</v>
      </c>
      <c r="G1122" s="269"/>
      <c r="H1122" s="97" t="s">
        <v>1160</v>
      </c>
      <c r="I1122" s="103">
        <v>11</v>
      </c>
      <c r="M1122" s="96" t="s">
        <v>159</v>
      </c>
      <c r="N1122" s="268" t="s">
        <v>1161</v>
      </c>
      <c r="O1122" s="268"/>
    </row>
    <row r="1123" spans="2:15" ht="24.75" customHeight="1">
      <c r="B1123" s="268" t="s">
        <v>1150</v>
      </c>
      <c r="C1123" s="268"/>
      <c r="D1123" s="99" t="s">
        <v>684</v>
      </c>
      <c r="E1123" s="96" t="s">
        <v>255</v>
      </c>
      <c r="F1123" s="269" t="s">
        <v>160</v>
      </c>
      <c r="G1123" s="269"/>
      <c r="H1123" s="97" t="s">
        <v>1160</v>
      </c>
      <c r="I1123" s="103">
        <v>11</v>
      </c>
      <c r="M1123" s="96" t="s">
        <v>197</v>
      </c>
      <c r="N1123" s="268" t="s">
        <v>1133</v>
      </c>
      <c r="O1123" s="268"/>
    </row>
    <row r="1124" spans="2:15" ht="24.75" customHeight="1">
      <c r="B1124" s="268" t="s">
        <v>1159</v>
      </c>
      <c r="C1124" s="268"/>
      <c r="D1124" s="99" t="s">
        <v>1158</v>
      </c>
      <c r="E1124" s="96" t="s">
        <v>255</v>
      </c>
      <c r="F1124" s="269" t="s">
        <v>160</v>
      </c>
      <c r="G1124" s="269"/>
      <c r="H1124" s="97" t="s">
        <v>1155</v>
      </c>
      <c r="I1124" s="103">
        <v>13</v>
      </c>
      <c r="M1124" s="96" t="s">
        <v>197</v>
      </c>
      <c r="N1124" s="268" t="s">
        <v>1120</v>
      </c>
      <c r="O1124" s="268"/>
    </row>
    <row r="1125" spans="2:15" ht="24.75" customHeight="1">
      <c r="B1125" s="268" t="s">
        <v>1125</v>
      </c>
      <c r="C1125" s="268"/>
      <c r="D1125" s="99" t="s">
        <v>1124</v>
      </c>
      <c r="E1125" s="96" t="s">
        <v>255</v>
      </c>
      <c r="F1125" s="269" t="s">
        <v>160</v>
      </c>
      <c r="G1125" s="269"/>
      <c r="H1125" s="97" t="s">
        <v>1155</v>
      </c>
      <c r="I1125" s="103">
        <v>13</v>
      </c>
      <c r="M1125" s="96" t="s">
        <v>197</v>
      </c>
      <c r="N1125" s="268" t="s">
        <v>1120</v>
      </c>
      <c r="O1125" s="268"/>
    </row>
    <row r="1126" spans="2:15" ht="24.75" customHeight="1">
      <c r="B1126" s="268" t="s">
        <v>1128</v>
      </c>
      <c r="C1126" s="268"/>
      <c r="D1126" s="99" t="s">
        <v>1127</v>
      </c>
      <c r="E1126" s="96" t="s">
        <v>255</v>
      </c>
      <c r="F1126" s="269" t="s">
        <v>160</v>
      </c>
      <c r="G1126" s="269"/>
      <c r="H1126" s="97" t="s">
        <v>1155</v>
      </c>
      <c r="I1126" s="103">
        <v>13</v>
      </c>
      <c r="M1126" s="96" t="s">
        <v>197</v>
      </c>
      <c r="N1126" s="268" t="s">
        <v>1120</v>
      </c>
      <c r="O1126" s="268"/>
    </row>
    <row r="1127" spans="2:15" ht="24.75" customHeight="1">
      <c r="B1127" s="268" t="s">
        <v>1157</v>
      </c>
      <c r="C1127" s="268"/>
      <c r="D1127" s="99" t="s">
        <v>1156</v>
      </c>
      <c r="E1127" s="96" t="s">
        <v>255</v>
      </c>
      <c r="F1127" s="269" t="s">
        <v>160</v>
      </c>
      <c r="G1127" s="269"/>
      <c r="H1127" s="97" t="s">
        <v>1155</v>
      </c>
      <c r="I1127" s="103">
        <v>13</v>
      </c>
      <c r="M1127" s="96" t="s">
        <v>159</v>
      </c>
      <c r="N1127" s="268" t="s">
        <v>1154</v>
      </c>
      <c r="O1127" s="268"/>
    </row>
    <row r="1128" spans="2:15" ht="12.75" customHeight="1">
      <c r="B1128" s="268" t="s">
        <v>1136</v>
      </c>
      <c r="C1128" s="268"/>
      <c r="D1128" s="99" t="s">
        <v>1135</v>
      </c>
      <c r="E1128" s="96" t="s">
        <v>150</v>
      </c>
      <c r="F1128" s="269" t="s">
        <v>160</v>
      </c>
      <c r="G1128" s="269"/>
      <c r="H1128" s="97" t="s">
        <v>1153</v>
      </c>
      <c r="I1128" s="103">
        <v>26</v>
      </c>
      <c r="J1128" s="98" t="s">
        <v>249</v>
      </c>
      <c r="M1128" s="96" t="s">
        <v>197</v>
      </c>
      <c r="N1128" s="268" t="s">
        <v>1133</v>
      </c>
      <c r="O1128" s="268"/>
    </row>
    <row r="1129" spans="2:15" ht="12.75" customHeight="1">
      <c r="B1129" s="268" t="s">
        <v>1152</v>
      </c>
      <c r="C1129" s="268"/>
      <c r="D1129" s="99" t="s">
        <v>1151</v>
      </c>
      <c r="E1129" s="96" t="s">
        <v>150</v>
      </c>
      <c r="F1129" s="269" t="s">
        <v>160</v>
      </c>
      <c r="G1129" s="269"/>
      <c r="H1129" s="97" t="s">
        <v>1149</v>
      </c>
      <c r="I1129" s="103">
        <v>27</v>
      </c>
      <c r="J1129" s="98" t="s">
        <v>249</v>
      </c>
      <c r="N1129" s="268" t="s">
        <v>1139</v>
      </c>
      <c r="O1129" s="268"/>
    </row>
    <row r="1130" spans="2:15" ht="12.75" customHeight="1">
      <c r="B1130" s="268" t="s">
        <v>1150</v>
      </c>
      <c r="C1130" s="268"/>
      <c r="D1130" s="99" t="s">
        <v>684</v>
      </c>
      <c r="E1130" s="96" t="s">
        <v>150</v>
      </c>
      <c r="F1130" s="269" t="s">
        <v>160</v>
      </c>
      <c r="G1130" s="269"/>
      <c r="H1130" s="97" t="s">
        <v>1149</v>
      </c>
      <c r="I1130" s="103">
        <v>28</v>
      </c>
      <c r="J1130" s="98" t="s">
        <v>249</v>
      </c>
      <c r="M1130" s="96" t="s">
        <v>197</v>
      </c>
      <c r="N1130" s="268" t="s">
        <v>1133</v>
      </c>
      <c r="O1130" s="268"/>
    </row>
    <row r="1131" spans="2:15" ht="12.75" customHeight="1">
      <c r="B1131" s="268" t="s">
        <v>1148</v>
      </c>
      <c r="C1131" s="268"/>
      <c r="D1131" s="99" t="s">
        <v>1147</v>
      </c>
      <c r="E1131" s="96" t="s">
        <v>150</v>
      </c>
      <c r="F1131" s="269" t="s">
        <v>160</v>
      </c>
      <c r="G1131" s="269"/>
      <c r="H1131" s="97" t="s">
        <v>1146</v>
      </c>
      <c r="I1131" s="103">
        <v>29</v>
      </c>
      <c r="J1131" s="98" t="s">
        <v>249</v>
      </c>
      <c r="M1131" s="96" t="s">
        <v>197</v>
      </c>
      <c r="N1131" s="268" t="s">
        <v>1145</v>
      </c>
      <c r="O1131" s="268"/>
    </row>
    <row r="1132" spans="2:15" ht="12.75" customHeight="1">
      <c r="B1132" s="268" t="s">
        <v>1144</v>
      </c>
      <c r="C1132" s="268"/>
      <c r="D1132" s="99" t="s">
        <v>1025</v>
      </c>
      <c r="E1132" s="96" t="s">
        <v>231</v>
      </c>
      <c r="F1132" s="269" t="s">
        <v>160</v>
      </c>
      <c r="G1132" s="269"/>
      <c r="H1132" s="97" t="s">
        <v>1143</v>
      </c>
      <c r="I1132" s="103">
        <v>30</v>
      </c>
      <c r="J1132" s="98" t="s">
        <v>240</v>
      </c>
      <c r="N1132" s="268" t="s">
        <v>1142</v>
      </c>
      <c r="O1132" s="268"/>
    </row>
    <row r="1133" spans="2:15" ht="12.75" customHeight="1">
      <c r="B1133" s="268" t="s">
        <v>1141</v>
      </c>
      <c r="C1133" s="268"/>
      <c r="D1133" s="99" t="s">
        <v>1140</v>
      </c>
      <c r="E1133" s="96" t="s">
        <v>150</v>
      </c>
      <c r="F1133" s="269" t="s">
        <v>160</v>
      </c>
      <c r="G1133" s="269"/>
      <c r="H1133" s="97" t="s">
        <v>547</v>
      </c>
      <c r="I1133" s="103">
        <v>31</v>
      </c>
      <c r="J1133" s="98" t="s">
        <v>249</v>
      </c>
      <c r="N1133" s="268" t="s">
        <v>1139</v>
      </c>
      <c r="O1133" s="268"/>
    </row>
    <row r="1134" spans="2:15" ht="12.75" customHeight="1">
      <c r="B1134" s="268" t="s">
        <v>1132</v>
      </c>
      <c r="C1134" s="268"/>
      <c r="D1134" s="99" t="s">
        <v>1131</v>
      </c>
      <c r="E1134" s="96" t="s">
        <v>168</v>
      </c>
      <c r="F1134" s="269" t="s">
        <v>167</v>
      </c>
      <c r="G1134" s="269"/>
      <c r="H1134" s="97" t="s">
        <v>1138</v>
      </c>
      <c r="I1134" s="103">
        <v>33</v>
      </c>
      <c r="J1134" s="98" t="s">
        <v>249</v>
      </c>
      <c r="N1134" s="268" t="s">
        <v>1129</v>
      </c>
      <c r="O1134" s="268"/>
    </row>
    <row r="1135" spans="2:15" ht="12.75" customHeight="1">
      <c r="B1135" s="268" t="s">
        <v>1122</v>
      </c>
      <c r="C1135" s="268"/>
      <c r="D1135" s="99" t="s">
        <v>469</v>
      </c>
      <c r="E1135" s="96" t="s">
        <v>168</v>
      </c>
      <c r="F1135" s="269" t="s">
        <v>167</v>
      </c>
      <c r="G1135" s="269"/>
      <c r="H1135" s="97" t="s">
        <v>603</v>
      </c>
      <c r="I1135" s="103">
        <v>35</v>
      </c>
      <c r="J1135" s="98" t="s">
        <v>249</v>
      </c>
      <c r="M1135" s="96" t="s">
        <v>197</v>
      </c>
      <c r="N1135" s="268" t="s">
        <v>1120</v>
      </c>
      <c r="O1135" s="268"/>
    </row>
    <row r="1136" spans="2:15" ht="12.75" customHeight="1">
      <c r="B1136" s="268" t="s">
        <v>1125</v>
      </c>
      <c r="C1136" s="268"/>
      <c r="D1136" s="99" t="s">
        <v>1124</v>
      </c>
      <c r="E1136" s="96" t="s">
        <v>161</v>
      </c>
      <c r="F1136" s="269" t="s">
        <v>160</v>
      </c>
      <c r="G1136" s="269"/>
      <c r="H1136" s="97" t="s">
        <v>1137</v>
      </c>
      <c r="I1136" s="103">
        <v>37</v>
      </c>
      <c r="J1136" s="98" t="s">
        <v>245</v>
      </c>
      <c r="M1136" s="96" t="s">
        <v>197</v>
      </c>
      <c r="N1136" s="268" t="s">
        <v>1120</v>
      </c>
      <c r="O1136" s="268"/>
    </row>
    <row r="1137" spans="2:15" ht="12.75" customHeight="1">
      <c r="B1137" s="268" t="s">
        <v>1136</v>
      </c>
      <c r="C1137" s="268"/>
      <c r="D1137" s="99" t="s">
        <v>1135</v>
      </c>
      <c r="E1137" s="96" t="s">
        <v>168</v>
      </c>
      <c r="F1137" s="269" t="s">
        <v>167</v>
      </c>
      <c r="G1137" s="269"/>
      <c r="H1137" s="97" t="s">
        <v>1134</v>
      </c>
      <c r="I1137" s="103">
        <v>38</v>
      </c>
      <c r="J1137" s="98" t="s">
        <v>249</v>
      </c>
      <c r="M1137" s="96" t="s">
        <v>197</v>
      </c>
      <c r="N1137" s="268" t="s">
        <v>1133</v>
      </c>
      <c r="O1137" s="268"/>
    </row>
    <row r="1138" spans="2:15" ht="12.75" customHeight="1">
      <c r="B1138" s="268" t="s">
        <v>1132</v>
      </c>
      <c r="C1138" s="268"/>
      <c r="D1138" s="99" t="s">
        <v>1131</v>
      </c>
      <c r="E1138" s="96" t="s">
        <v>161</v>
      </c>
      <c r="F1138" s="269" t="s">
        <v>160</v>
      </c>
      <c r="G1138" s="269"/>
      <c r="H1138" s="97" t="s">
        <v>1130</v>
      </c>
      <c r="I1138" s="103">
        <v>41</v>
      </c>
      <c r="J1138" s="98" t="s">
        <v>245</v>
      </c>
      <c r="N1138" s="268" t="s">
        <v>1129</v>
      </c>
      <c r="O1138" s="268"/>
    </row>
    <row r="1139" spans="2:15" ht="12.75" customHeight="1">
      <c r="B1139" s="268" t="s">
        <v>1128</v>
      </c>
      <c r="C1139" s="268"/>
      <c r="D1139" s="99" t="s">
        <v>1127</v>
      </c>
      <c r="E1139" s="96" t="s">
        <v>161</v>
      </c>
      <c r="F1139" s="269" t="s">
        <v>160</v>
      </c>
      <c r="G1139" s="269"/>
      <c r="H1139" s="97" t="s">
        <v>1126</v>
      </c>
      <c r="I1139" s="103">
        <v>42</v>
      </c>
      <c r="J1139" s="98" t="s">
        <v>245</v>
      </c>
      <c r="M1139" s="96" t="s">
        <v>197</v>
      </c>
      <c r="N1139" s="268" t="s">
        <v>1120</v>
      </c>
      <c r="O1139" s="268"/>
    </row>
    <row r="1140" spans="2:15" ht="12.75" customHeight="1">
      <c r="B1140" s="268" t="s">
        <v>1125</v>
      </c>
      <c r="C1140" s="268"/>
      <c r="D1140" s="99" t="s">
        <v>1124</v>
      </c>
      <c r="E1140" s="96" t="s">
        <v>168</v>
      </c>
      <c r="F1140" s="269" t="s">
        <v>167</v>
      </c>
      <c r="G1140" s="269"/>
      <c r="H1140" s="97" t="s">
        <v>1123</v>
      </c>
      <c r="I1140" s="103">
        <v>43</v>
      </c>
      <c r="J1140" s="98" t="s">
        <v>249</v>
      </c>
      <c r="M1140" s="96" t="s">
        <v>197</v>
      </c>
      <c r="N1140" s="268" t="s">
        <v>1120</v>
      </c>
      <c r="O1140" s="268"/>
    </row>
    <row r="1141" spans="2:15" ht="12.75" customHeight="1">
      <c r="B1141" s="268" t="s">
        <v>1122</v>
      </c>
      <c r="C1141" s="268"/>
      <c r="D1141" s="99" t="s">
        <v>469</v>
      </c>
      <c r="E1141" s="96" t="s">
        <v>161</v>
      </c>
      <c r="F1141" s="269" t="s">
        <v>160</v>
      </c>
      <c r="G1141" s="269"/>
      <c r="H1141" s="97" t="s">
        <v>1121</v>
      </c>
      <c r="I1141" s="103">
        <v>52</v>
      </c>
      <c r="J1141" s="98" t="s">
        <v>245</v>
      </c>
      <c r="M1141" s="96" t="s">
        <v>197</v>
      </c>
      <c r="N1141" s="268" t="s">
        <v>1120</v>
      </c>
      <c r="O1141" s="268"/>
    </row>
    <row r="1142" spans="2:15" ht="24.75" customHeight="1">
      <c r="B1142" s="268" t="s">
        <v>1119</v>
      </c>
      <c r="C1142" s="268"/>
      <c r="D1142" s="99" t="s">
        <v>1118</v>
      </c>
      <c r="E1142" s="96" t="s">
        <v>456</v>
      </c>
      <c r="F1142" s="269" t="s">
        <v>167</v>
      </c>
      <c r="G1142" s="269"/>
      <c r="H1142" s="97" t="s">
        <v>1117</v>
      </c>
      <c r="I1142" s="98" t="s">
        <v>512</v>
      </c>
      <c r="J1142" s="98" t="s">
        <v>164</v>
      </c>
      <c r="M1142" s="96" t="s">
        <v>197</v>
      </c>
      <c r="N1142" s="268" t="s">
        <v>1116</v>
      </c>
      <c r="O1142" s="268"/>
    </row>
    <row r="1143" spans="2:15" ht="24.75" customHeight="1">
      <c r="B1143" s="268" t="s">
        <v>1115</v>
      </c>
      <c r="C1143" s="268"/>
      <c r="D1143" s="99" t="s">
        <v>1114</v>
      </c>
      <c r="E1143" s="96" t="s">
        <v>321</v>
      </c>
      <c r="F1143" s="269" t="s">
        <v>167</v>
      </c>
      <c r="G1143" s="269"/>
      <c r="H1143" s="97" t="s">
        <v>1113</v>
      </c>
      <c r="I1143" s="98" t="s">
        <v>512</v>
      </c>
      <c r="J1143" s="98" t="s">
        <v>164</v>
      </c>
      <c r="M1143" s="96" t="s">
        <v>159</v>
      </c>
      <c r="N1143" s="268" t="s">
        <v>1112</v>
      </c>
      <c r="O1143" s="268"/>
    </row>
    <row r="1144" spans="2:15" ht="12.75" customHeight="1">
      <c r="B1144" s="268" t="s">
        <v>1085</v>
      </c>
      <c r="C1144" s="268"/>
      <c r="D1144" s="99" t="s">
        <v>617</v>
      </c>
      <c r="E1144" s="96" t="s">
        <v>147</v>
      </c>
      <c r="F1144" s="269" t="s">
        <v>160</v>
      </c>
      <c r="G1144" s="269"/>
      <c r="H1144" s="97" t="s">
        <v>1111</v>
      </c>
      <c r="M1144" s="96" t="s">
        <v>197</v>
      </c>
      <c r="N1144" s="268" t="s">
        <v>1083</v>
      </c>
      <c r="O1144" s="268"/>
    </row>
    <row r="1145" spans="2:15" ht="12.75" customHeight="1">
      <c r="B1145" s="268" t="s">
        <v>1085</v>
      </c>
      <c r="C1145" s="268"/>
      <c r="D1145" s="99" t="s">
        <v>617</v>
      </c>
      <c r="E1145" s="96" t="s">
        <v>273</v>
      </c>
      <c r="F1145" s="269" t="s">
        <v>160</v>
      </c>
      <c r="G1145" s="269"/>
      <c r="H1145" s="97" t="s">
        <v>1110</v>
      </c>
      <c r="M1145" s="96" t="s">
        <v>197</v>
      </c>
      <c r="N1145" s="268" t="s">
        <v>1083</v>
      </c>
      <c r="O1145" s="268"/>
    </row>
    <row r="1146" spans="2:15" ht="24.75" customHeight="1">
      <c r="B1146" s="268" t="s">
        <v>1085</v>
      </c>
      <c r="C1146" s="268"/>
      <c r="D1146" s="99" t="s">
        <v>617</v>
      </c>
      <c r="E1146" s="96" t="s">
        <v>321</v>
      </c>
      <c r="F1146" s="269" t="s">
        <v>160</v>
      </c>
      <c r="G1146" s="269"/>
      <c r="H1146" s="97" t="s">
        <v>1109</v>
      </c>
      <c r="M1146" s="96" t="s">
        <v>197</v>
      </c>
      <c r="N1146" s="268" t="s">
        <v>1083</v>
      </c>
      <c r="O1146" s="268"/>
    </row>
    <row r="1147" spans="2:15" ht="12.75" customHeight="1">
      <c r="B1147" s="268" t="s">
        <v>1094</v>
      </c>
      <c r="C1147" s="268"/>
      <c r="D1147" s="99" t="s">
        <v>1093</v>
      </c>
      <c r="E1147" s="96" t="s">
        <v>144</v>
      </c>
      <c r="F1147" s="269" t="s">
        <v>160</v>
      </c>
      <c r="G1147" s="269"/>
      <c r="H1147" s="97" t="s">
        <v>1108</v>
      </c>
      <c r="J1147" s="98" t="s">
        <v>164</v>
      </c>
      <c r="M1147" s="96" t="s">
        <v>159</v>
      </c>
      <c r="N1147" s="268" t="s">
        <v>1091</v>
      </c>
      <c r="O1147" s="268"/>
    </row>
    <row r="1148" spans="2:15" ht="12.75" customHeight="1">
      <c r="B1148" s="268" t="s">
        <v>1094</v>
      </c>
      <c r="C1148" s="268"/>
      <c r="D1148" s="99" t="s">
        <v>1093</v>
      </c>
      <c r="E1148" s="96" t="s">
        <v>231</v>
      </c>
      <c r="F1148" s="269" t="s">
        <v>160</v>
      </c>
      <c r="G1148" s="269"/>
      <c r="H1148" s="97" t="s">
        <v>1107</v>
      </c>
      <c r="J1148" s="98" t="s">
        <v>245</v>
      </c>
      <c r="M1148" s="96" t="s">
        <v>159</v>
      </c>
      <c r="N1148" s="268" t="s">
        <v>1091</v>
      </c>
      <c r="O1148" s="268"/>
    </row>
    <row r="1149" spans="2:15" ht="12.75" customHeight="1">
      <c r="B1149" s="268" t="s">
        <v>1097</v>
      </c>
      <c r="C1149" s="268"/>
      <c r="D1149" s="99" t="s">
        <v>1096</v>
      </c>
      <c r="E1149" s="96" t="s">
        <v>161</v>
      </c>
      <c r="F1149" s="269" t="s">
        <v>160</v>
      </c>
      <c r="G1149" s="269"/>
      <c r="H1149" s="97" t="s">
        <v>1106</v>
      </c>
      <c r="J1149" s="98" t="s">
        <v>245</v>
      </c>
      <c r="M1149" s="96" t="s">
        <v>159</v>
      </c>
      <c r="N1149" s="268" t="s">
        <v>1091</v>
      </c>
      <c r="O1149" s="268"/>
    </row>
    <row r="1150" spans="2:15" ht="12.75" customHeight="1">
      <c r="B1150" s="268" t="s">
        <v>1097</v>
      </c>
      <c r="C1150" s="268"/>
      <c r="D1150" s="99" t="s">
        <v>1096</v>
      </c>
      <c r="E1150" s="96" t="s">
        <v>144</v>
      </c>
      <c r="F1150" s="269" t="s">
        <v>160</v>
      </c>
      <c r="G1150" s="269"/>
      <c r="H1150" s="97" t="s">
        <v>1105</v>
      </c>
      <c r="J1150" s="98" t="s">
        <v>245</v>
      </c>
      <c r="M1150" s="96" t="s">
        <v>159</v>
      </c>
      <c r="N1150" s="268" t="s">
        <v>1091</v>
      </c>
      <c r="O1150" s="268"/>
    </row>
    <row r="1151" spans="2:15" ht="24.75" customHeight="1">
      <c r="B1151" s="268" t="s">
        <v>1097</v>
      </c>
      <c r="C1151" s="268"/>
      <c r="D1151" s="99" t="s">
        <v>1096</v>
      </c>
      <c r="E1151" s="96" t="s">
        <v>456</v>
      </c>
      <c r="F1151" s="269" t="s">
        <v>160</v>
      </c>
      <c r="G1151" s="269"/>
      <c r="H1151" s="97" t="s">
        <v>1104</v>
      </c>
      <c r="J1151" s="98" t="s">
        <v>245</v>
      </c>
      <c r="M1151" s="96" t="s">
        <v>159</v>
      </c>
      <c r="N1151" s="268" t="s">
        <v>1091</v>
      </c>
      <c r="O1151" s="268"/>
    </row>
    <row r="1152" spans="2:15" ht="12.75" customHeight="1">
      <c r="B1152" s="268" t="s">
        <v>1097</v>
      </c>
      <c r="C1152" s="268"/>
      <c r="D1152" s="99" t="s">
        <v>1096</v>
      </c>
      <c r="E1152" s="96" t="s">
        <v>231</v>
      </c>
      <c r="F1152" s="269" t="s">
        <v>160</v>
      </c>
      <c r="G1152" s="269"/>
      <c r="H1152" s="97" t="s">
        <v>1103</v>
      </c>
      <c r="J1152" s="98" t="s">
        <v>245</v>
      </c>
      <c r="M1152" s="96" t="s">
        <v>159</v>
      </c>
      <c r="N1152" s="268" t="s">
        <v>1091</v>
      </c>
      <c r="O1152" s="268"/>
    </row>
    <row r="1153" spans="2:15" ht="12.75" customHeight="1">
      <c r="B1153" s="268" t="s">
        <v>1094</v>
      </c>
      <c r="C1153" s="268"/>
      <c r="D1153" s="99" t="s">
        <v>1093</v>
      </c>
      <c r="E1153" s="96" t="s">
        <v>485</v>
      </c>
      <c r="F1153" s="269" t="s">
        <v>160</v>
      </c>
      <c r="G1153" s="269"/>
      <c r="H1153" s="97" t="s">
        <v>1102</v>
      </c>
      <c r="J1153" s="98" t="s">
        <v>249</v>
      </c>
      <c r="M1153" s="96" t="s">
        <v>159</v>
      </c>
      <c r="N1153" s="268" t="s">
        <v>1091</v>
      </c>
      <c r="O1153" s="268"/>
    </row>
    <row r="1154" spans="2:15" ht="12.75" customHeight="1">
      <c r="B1154" s="268" t="s">
        <v>1094</v>
      </c>
      <c r="C1154" s="268"/>
      <c r="D1154" s="99" t="s">
        <v>1093</v>
      </c>
      <c r="E1154" s="96" t="s">
        <v>161</v>
      </c>
      <c r="F1154" s="269" t="s">
        <v>160</v>
      </c>
      <c r="G1154" s="269"/>
      <c r="H1154" s="97" t="s">
        <v>1101</v>
      </c>
      <c r="J1154" s="98" t="s">
        <v>249</v>
      </c>
      <c r="M1154" s="96" t="s">
        <v>159</v>
      </c>
      <c r="N1154" s="268" t="s">
        <v>1091</v>
      </c>
      <c r="O1154" s="268"/>
    </row>
    <row r="1155" spans="2:15" ht="24.75" customHeight="1">
      <c r="B1155" s="268" t="s">
        <v>1094</v>
      </c>
      <c r="C1155" s="268"/>
      <c r="D1155" s="99" t="s">
        <v>1093</v>
      </c>
      <c r="E1155" s="96" t="s">
        <v>456</v>
      </c>
      <c r="F1155" s="269" t="s">
        <v>160</v>
      </c>
      <c r="G1155" s="269"/>
      <c r="H1155" s="97" t="s">
        <v>1100</v>
      </c>
      <c r="J1155" s="98" t="s">
        <v>249</v>
      </c>
      <c r="M1155" s="96" t="s">
        <v>159</v>
      </c>
      <c r="N1155" s="268" t="s">
        <v>1091</v>
      </c>
      <c r="O1155" s="268"/>
    </row>
    <row r="1156" spans="2:15" ht="12.75" customHeight="1">
      <c r="B1156" s="268" t="s">
        <v>1094</v>
      </c>
      <c r="C1156" s="268"/>
      <c r="D1156" s="99" t="s">
        <v>1093</v>
      </c>
      <c r="E1156" s="96" t="s">
        <v>150</v>
      </c>
      <c r="F1156" s="269" t="s">
        <v>160</v>
      </c>
      <c r="G1156" s="269"/>
      <c r="H1156" s="97" t="s">
        <v>1099</v>
      </c>
      <c r="J1156" s="98" t="s">
        <v>249</v>
      </c>
      <c r="M1156" s="96" t="s">
        <v>159</v>
      </c>
      <c r="N1156" s="268" t="s">
        <v>1091</v>
      </c>
      <c r="O1156" s="268"/>
    </row>
    <row r="1157" spans="2:15" ht="12.75" customHeight="1">
      <c r="B1157" s="268" t="s">
        <v>1097</v>
      </c>
      <c r="C1157" s="268"/>
      <c r="D1157" s="99" t="s">
        <v>1096</v>
      </c>
      <c r="E1157" s="96" t="s">
        <v>485</v>
      </c>
      <c r="F1157" s="269" t="s">
        <v>160</v>
      </c>
      <c r="G1157" s="269"/>
      <c r="H1157" s="97" t="s">
        <v>1098</v>
      </c>
      <c r="J1157" s="98" t="s">
        <v>249</v>
      </c>
      <c r="M1157" s="96" t="s">
        <v>159</v>
      </c>
      <c r="N1157" s="268" t="s">
        <v>1091</v>
      </c>
      <c r="O1157" s="268"/>
    </row>
    <row r="1158" spans="2:15" ht="12.75" customHeight="1">
      <c r="B1158" s="268" t="s">
        <v>1097</v>
      </c>
      <c r="C1158" s="268"/>
      <c r="D1158" s="99" t="s">
        <v>1096</v>
      </c>
      <c r="E1158" s="96" t="s">
        <v>150</v>
      </c>
      <c r="F1158" s="269" t="s">
        <v>160</v>
      </c>
      <c r="G1158" s="269"/>
      <c r="H1158" s="97" t="s">
        <v>547</v>
      </c>
      <c r="J1158" s="98" t="s">
        <v>249</v>
      </c>
      <c r="M1158" s="96" t="s">
        <v>159</v>
      </c>
      <c r="N1158" s="268" t="s">
        <v>1091</v>
      </c>
      <c r="O1158" s="268"/>
    </row>
    <row r="1159" spans="2:15" ht="12.75" customHeight="1">
      <c r="B1159" s="268" t="s">
        <v>1097</v>
      </c>
      <c r="C1159" s="268"/>
      <c r="D1159" s="99" t="s">
        <v>1096</v>
      </c>
      <c r="E1159" s="96" t="s">
        <v>215</v>
      </c>
      <c r="F1159" s="269" t="s">
        <v>160</v>
      </c>
      <c r="G1159" s="269"/>
      <c r="H1159" s="97" t="s">
        <v>1095</v>
      </c>
      <c r="J1159" s="98" t="s">
        <v>249</v>
      </c>
      <c r="M1159" s="96" t="s">
        <v>159</v>
      </c>
      <c r="N1159" s="268" t="s">
        <v>1091</v>
      </c>
      <c r="O1159" s="268"/>
    </row>
    <row r="1160" spans="2:15" ht="12.75" customHeight="1">
      <c r="B1160" s="268" t="s">
        <v>1094</v>
      </c>
      <c r="C1160" s="268"/>
      <c r="D1160" s="99" t="s">
        <v>1093</v>
      </c>
      <c r="E1160" s="96" t="s">
        <v>215</v>
      </c>
      <c r="F1160" s="269" t="s">
        <v>160</v>
      </c>
      <c r="G1160" s="269"/>
      <c r="H1160" s="97" t="s">
        <v>1092</v>
      </c>
      <c r="J1160" s="98" t="s">
        <v>240</v>
      </c>
      <c r="M1160" s="96" t="s">
        <v>159</v>
      </c>
      <c r="N1160" s="268" t="s">
        <v>1091</v>
      </c>
      <c r="O1160" s="268"/>
    </row>
    <row r="1161" spans="2:15" ht="12.75" customHeight="1">
      <c r="B1161" s="268" t="s">
        <v>1085</v>
      </c>
      <c r="C1161" s="268"/>
      <c r="D1161" s="99" t="s">
        <v>617</v>
      </c>
      <c r="E1161" s="96" t="s">
        <v>199</v>
      </c>
      <c r="F1161" s="269" t="s">
        <v>160</v>
      </c>
      <c r="G1161" s="269"/>
      <c r="H1161" s="97" t="s">
        <v>496</v>
      </c>
      <c r="J1161" s="98" t="s">
        <v>240</v>
      </c>
      <c r="M1161" s="96" t="s">
        <v>197</v>
      </c>
      <c r="N1161" s="268" t="s">
        <v>1083</v>
      </c>
      <c r="O1161" s="268"/>
    </row>
    <row r="1162" spans="2:15" ht="12.75" customHeight="1">
      <c r="B1162" s="268" t="s">
        <v>1085</v>
      </c>
      <c r="C1162" s="268"/>
      <c r="D1162" s="99" t="s">
        <v>617</v>
      </c>
      <c r="E1162" s="96" t="s">
        <v>150</v>
      </c>
      <c r="F1162" s="269" t="s">
        <v>160</v>
      </c>
      <c r="G1162" s="269"/>
      <c r="H1162" s="97" t="s">
        <v>1090</v>
      </c>
      <c r="J1162" s="98" t="s">
        <v>240</v>
      </c>
      <c r="M1162" s="96" t="s">
        <v>197</v>
      </c>
      <c r="N1162" s="268" t="s">
        <v>1083</v>
      </c>
      <c r="O1162" s="268"/>
    </row>
    <row r="1163" spans="2:15" ht="12.75" customHeight="1">
      <c r="B1163" s="268" t="s">
        <v>1085</v>
      </c>
      <c r="C1163" s="268"/>
      <c r="D1163" s="99" t="s">
        <v>617</v>
      </c>
      <c r="E1163" s="96" t="s">
        <v>144</v>
      </c>
      <c r="F1163" s="269" t="s">
        <v>160</v>
      </c>
      <c r="G1163" s="269"/>
      <c r="H1163" s="97" t="s">
        <v>1089</v>
      </c>
      <c r="J1163" s="98" t="s">
        <v>240</v>
      </c>
      <c r="M1163" s="96" t="s">
        <v>197</v>
      </c>
      <c r="N1163" s="268" t="s">
        <v>1083</v>
      </c>
      <c r="O1163" s="268"/>
    </row>
    <row r="1164" spans="2:15" ht="12.75" customHeight="1">
      <c r="B1164" s="268" t="s">
        <v>1085</v>
      </c>
      <c r="C1164" s="268"/>
      <c r="D1164" s="99" t="s">
        <v>617</v>
      </c>
      <c r="E1164" s="96" t="s">
        <v>168</v>
      </c>
      <c r="F1164" s="269" t="s">
        <v>160</v>
      </c>
      <c r="G1164" s="269"/>
      <c r="H1164" s="97" t="s">
        <v>1088</v>
      </c>
      <c r="J1164" s="98" t="s">
        <v>240</v>
      </c>
      <c r="M1164" s="96" t="s">
        <v>197</v>
      </c>
      <c r="N1164" s="268" t="s">
        <v>1083</v>
      </c>
      <c r="O1164" s="268"/>
    </row>
    <row r="1165" spans="2:15" ht="12.75" customHeight="1">
      <c r="B1165" s="268" t="s">
        <v>1085</v>
      </c>
      <c r="C1165" s="268"/>
      <c r="D1165" s="99" t="s">
        <v>617</v>
      </c>
      <c r="E1165" s="96" t="s">
        <v>342</v>
      </c>
      <c r="F1165" s="269" t="s">
        <v>160</v>
      </c>
      <c r="G1165" s="269"/>
      <c r="H1165" s="97" t="s">
        <v>1087</v>
      </c>
      <c r="J1165" s="98" t="s">
        <v>235</v>
      </c>
      <c r="M1165" s="96" t="s">
        <v>197</v>
      </c>
      <c r="N1165" s="268" t="s">
        <v>1083</v>
      </c>
      <c r="O1165" s="268"/>
    </row>
    <row r="1166" spans="2:15" ht="12.75" customHeight="1">
      <c r="B1166" s="268" t="s">
        <v>1085</v>
      </c>
      <c r="C1166" s="268"/>
      <c r="D1166" s="99" t="s">
        <v>617</v>
      </c>
      <c r="E1166" s="96" t="s">
        <v>304</v>
      </c>
      <c r="F1166" s="269" t="s">
        <v>160</v>
      </c>
      <c r="G1166" s="269"/>
      <c r="H1166" s="97" t="s">
        <v>1086</v>
      </c>
      <c r="J1166" s="98" t="s">
        <v>235</v>
      </c>
      <c r="M1166" s="96" t="s">
        <v>197</v>
      </c>
      <c r="N1166" s="268" t="s">
        <v>1083</v>
      </c>
      <c r="O1166" s="268"/>
    </row>
    <row r="1167" spans="2:15" ht="12.75" customHeight="1">
      <c r="B1167" s="268" t="s">
        <v>1085</v>
      </c>
      <c r="C1167" s="268"/>
      <c r="D1167" s="99" t="s">
        <v>617</v>
      </c>
      <c r="E1167" s="96" t="s">
        <v>221</v>
      </c>
      <c r="F1167" s="269" t="s">
        <v>160</v>
      </c>
      <c r="G1167" s="269"/>
      <c r="H1167" s="97" t="s">
        <v>1084</v>
      </c>
      <c r="J1167" s="98" t="s">
        <v>235</v>
      </c>
      <c r="M1167" s="96" t="s">
        <v>197</v>
      </c>
      <c r="N1167" s="268" t="s">
        <v>1083</v>
      </c>
      <c r="O1167" s="268"/>
    </row>
    <row r="1168" spans="2:15" ht="12.75" customHeight="1">
      <c r="B1168" s="268" t="s">
        <v>1082</v>
      </c>
      <c r="C1168" s="268"/>
      <c r="D1168" s="99" t="s">
        <v>1081</v>
      </c>
      <c r="E1168" s="96" t="s">
        <v>273</v>
      </c>
      <c r="F1168" s="269" t="s">
        <v>160</v>
      </c>
      <c r="G1168" s="269"/>
      <c r="H1168" s="97" t="s">
        <v>230</v>
      </c>
      <c r="M1168" s="96" t="s">
        <v>197</v>
      </c>
      <c r="N1168" s="268" t="s">
        <v>1079</v>
      </c>
      <c r="O1168" s="268"/>
    </row>
    <row r="1169" spans="2:15" ht="12.75" customHeight="1">
      <c r="B1169" s="268" t="s">
        <v>1082</v>
      </c>
      <c r="C1169" s="268"/>
      <c r="D1169" s="99" t="s">
        <v>1081</v>
      </c>
      <c r="E1169" s="96" t="s">
        <v>722</v>
      </c>
      <c r="F1169" s="269" t="s">
        <v>160</v>
      </c>
      <c r="G1169" s="269"/>
      <c r="H1169" s="97" t="s">
        <v>1080</v>
      </c>
      <c r="M1169" s="96" t="s">
        <v>197</v>
      </c>
      <c r="N1169" s="268" t="s">
        <v>1079</v>
      </c>
      <c r="O1169" s="268"/>
    </row>
    <row r="1170" spans="2:15" ht="11.25" customHeight="1">
      <c r="B1170" s="95"/>
      <c r="C1170" s="95"/>
      <c r="D1170" s="95"/>
      <c r="E1170" s="95"/>
      <c r="F1170" s="95"/>
      <c r="G1170" s="95"/>
      <c r="H1170" s="95"/>
      <c r="I1170" s="95"/>
      <c r="J1170" s="95"/>
      <c r="K1170" s="95"/>
      <c r="L1170" s="95"/>
      <c r="M1170" s="95"/>
      <c r="N1170" s="95"/>
      <c r="O1170" s="95"/>
    </row>
    <row r="1171" spans="2:3" ht="12.75" customHeight="1">
      <c r="B1171" s="94" t="s">
        <v>38</v>
      </c>
      <c r="C1171" s="94"/>
    </row>
    <row r="1172" spans="2:11" ht="12.75" customHeight="1">
      <c r="B1172" s="93" t="s">
        <v>39</v>
      </c>
      <c r="K1172" s="94" t="s">
        <v>40</v>
      </c>
    </row>
    <row r="1173" ht="11.25" customHeight="1"/>
    <row r="1174" ht="11.25" customHeight="1"/>
    <row r="1175" spans="2:11" ht="12.75" customHeight="1">
      <c r="B1175" s="94" t="s">
        <v>53</v>
      </c>
      <c r="C1175" s="94"/>
      <c r="K1175" s="94" t="s">
        <v>42</v>
      </c>
    </row>
    <row r="1176" s="93" customFormat="1" ht="11.25" customHeight="1">
      <c r="B1176" s="93" t="s">
        <v>39</v>
      </c>
    </row>
    <row r="1177" ht="11.25" customHeight="1"/>
    <row r="1178" spans="7:14" ht="11.25" customHeight="1">
      <c r="G1178" s="270" t="s">
        <v>195</v>
      </c>
      <c r="H1178" s="270"/>
      <c r="I1178" s="270"/>
      <c r="J1178" s="270"/>
      <c r="K1178" s="270"/>
      <c r="L1178" s="270"/>
      <c r="M1178" s="270"/>
      <c r="N1178" s="270"/>
    </row>
    <row r="1179" spans="7:14" ht="11.25" customHeight="1">
      <c r="G1179" s="270"/>
      <c r="H1179" s="270"/>
      <c r="I1179" s="270"/>
      <c r="J1179" s="270"/>
      <c r="K1179" s="270"/>
      <c r="L1179" s="270"/>
      <c r="M1179" s="270"/>
      <c r="N1179" s="270"/>
    </row>
    <row r="1180" spans="7:14" ht="11.25" customHeight="1">
      <c r="G1180" s="270"/>
      <c r="H1180" s="270"/>
      <c r="I1180" s="270"/>
      <c r="J1180" s="270"/>
      <c r="K1180" s="270"/>
      <c r="L1180" s="270"/>
      <c r="M1180" s="270"/>
      <c r="N1180" s="270"/>
    </row>
    <row r="1181" spans="7:14" ht="11.25" customHeight="1">
      <c r="G1181" s="270"/>
      <c r="H1181" s="270"/>
      <c r="I1181" s="270"/>
      <c r="J1181" s="270"/>
      <c r="K1181" s="270"/>
      <c r="L1181" s="270"/>
      <c r="M1181" s="270"/>
      <c r="N1181" s="270"/>
    </row>
    <row r="1182" spans="7:14" ht="11.25" customHeight="1">
      <c r="G1182" s="270"/>
      <c r="H1182" s="270"/>
      <c r="I1182" s="270"/>
      <c r="J1182" s="270"/>
      <c r="K1182" s="270"/>
      <c r="L1182" s="270"/>
      <c r="M1182" s="270"/>
      <c r="N1182" s="270"/>
    </row>
    <row r="1183" spans="7:14" ht="11.25" customHeight="1">
      <c r="G1183" s="270"/>
      <c r="H1183" s="270"/>
      <c r="I1183" s="270"/>
      <c r="J1183" s="270"/>
      <c r="K1183" s="270"/>
      <c r="L1183" s="270"/>
      <c r="M1183" s="270"/>
      <c r="N1183" s="270"/>
    </row>
    <row r="1184" ht="11.25" customHeight="1"/>
    <row r="1185" spans="7:14" ht="11.25" customHeight="1">
      <c r="G1185" s="271" t="s">
        <v>194</v>
      </c>
      <c r="H1185" s="271"/>
      <c r="I1185" s="271"/>
      <c r="J1185" s="271"/>
      <c r="K1185" s="271"/>
      <c r="L1185" s="271"/>
      <c r="M1185" s="271"/>
      <c r="N1185" s="271"/>
    </row>
    <row r="1186" spans="7:14" ht="11.25" customHeight="1">
      <c r="G1186" s="271"/>
      <c r="H1186" s="271"/>
      <c r="I1186" s="271"/>
      <c r="J1186" s="271"/>
      <c r="K1186" s="271"/>
      <c r="L1186" s="271"/>
      <c r="M1186" s="271"/>
      <c r="N1186" s="271"/>
    </row>
    <row r="1187" spans="1:15" ht="15.75" customHeight="1">
      <c r="A1187" s="272" t="s">
        <v>193</v>
      </c>
      <c r="B1187" s="272"/>
      <c r="C1187" s="272"/>
      <c r="D1187" s="272"/>
      <c r="E1187" s="272"/>
      <c r="F1187" s="272"/>
      <c r="G1187" s="272"/>
      <c r="H1187" s="272"/>
      <c r="I1187" s="272"/>
      <c r="J1187" s="272"/>
      <c r="K1187" s="272"/>
      <c r="L1187" s="272"/>
      <c r="M1187" s="272"/>
      <c r="N1187" s="272"/>
      <c r="O1187" s="272"/>
    </row>
    <row r="1188" spans="1:15" s="93" customFormat="1" ht="15.75" customHeight="1">
      <c r="A1188" s="273" t="s">
        <v>24</v>
      </c>
      <c r="B1188" s="273"/>
      <c r="C1188" s="273"/>
      <c r="D1188" s="273"/>
      <c r="E1188" s="273"/>
      <c r="F1188" s="273"/>
      <c r="G1188" s="273"/>
      <c r="H1188" s="273"/>
      <c r="I1188" s="273"/>
      <c r="J1188" s="273"/>
      <c r="K1188" s="273"/>
      <c r="L1188" s="273"/>
      <c r="M1188" s="273"/>
      <c r="N1188" s="273"/>
      <c r="O1188" s="273"/>
    </row>
    <row r="1189" s="93" customFormat="1" ht="4.5" customHeight="1"/>
    <row r="1190" spans="2:15" s="94" customFormat="1" ht="24.75" customHeight="1">
      <c r="B1190" s="274" t="s">
        <v>191</v>
      </c>
      <c r="C1190" s="274"/>
      <c r="D1190" s="105" t="s">
        <v>190</v>
      </c>
      <c r="E1190" s="104" t="s">
        <v>189</v>
      </c>
      <c r="F1190" s="274" t="s">
        <v>188</v>
      </c>
      <c r="G1190" s="274"/>
      <c r="H1190" s="104" t="s">
        <v>187</v>
      </c>
      <c r="I1190" s="104" t="s">
        <v>186</v>
      </c>
      <c r="J1190" s="104" t="s">
        <v>185</v>
      </c>
      <c r="K1190" s="104" t="s">
        <v>184</v>
      </c>
      <c r="L1190" s="104" t="s">
        <v>183</v>
      </c>
      <c r="M1190" s="104" t="s">
        <v>182</v>
      </c>
      <c r="N1190" s="274" t="s">
        <v>181</v>
      </c>
      <c r="O1190" s="274"/>
    </row>
    <row r="1191" spans="2:15" ht="12.75" customHeight="1">
      <c r="B1191" s="268" t="s">
        <v>1078</v>
      </c>
      <c r="C1191" s="268"/>
      <c r="D1191" s="99" t="s">
        <v>323</v>
      </c>
      <c r="E1191" s="96" t="s">
        <v>144</v>
      </c>
      <c r="F1191" s="269" t="s">
        <v>160</v>
      </c>
      <c r="G1191" s="269"/>
      <c r="H1191" s="97" t="s">
        <v>1077</v>
      </c>
      <c r="I1191" s="103">
        <v>1</v>
      </c>
      <c r="J1191" s="98" t="s">
        <v>203</v>
      </c>
      <c r="K1191" s="102">
        <v>40</v>
      </c>
      <c r="N1191" s="268" t="s">
        <v>1044</v>
      </c>
      <c r="O1191" s="268"/>
    </row>
    <row r="1192" spans="2:15" ht="24.75" customHeight="1">
      <c r="B1192" s="268" t="s">
        <v>1039</v>
      </c>
      <c r="C1192" s="268"/>
      <c r="D1192" s="99" t="s">
        <v>1002</v>
      </c>
      <c r="E1192" s="96" t="s">
        <v>321</v>
      </c>
      <c r="F1192" s="269" t="s">
        <v>160</v>
      </c>
      <c r="G1192" s="269"/>
      <c r="H1192" s="97" t="s">
        <v>1076</v>
      </c>
      <c r="I1192" s="103">
        <v>2</v>
      </c>
      <c r="J1192" s="98" t="s">
        <v>203</v>
      </c>
      <c r="K1192" s="102">
        <v>36</v>
      </c>
      <c r="N1192" s="268" t="s">
        <v>1038</v>
      </c>
      <c r="O1192" s="268"/>
    </row>
    <row r="1193" spans="2:15" ht="24.75" customHeight="1">
      <c r="B1193" s="268" t="s">
        <v>1060</v>
      </c>
      <c r="C1193" s="268"/>
      <c r="D1193" s="99" t="s">
        <v>1059</v>
      </c>
      <c r="E1193" s="96" t="s">
        <v>463</v>
      </c>
      <c r="F1193" s="269" t="s">
        <v>160</v>
      </c>
      <c r="G1193" s="269"/>
      <c r="H1193" s="97" t="s">
        <v>1075</v>
      </c>
      <c r="I1193" s="103">
        <v>4</v>
      </c>
      <c r="J1193" s="98" t="s">
        <v>164</v>
      </c>
      <c r="K1193" s="102">
        <v>21</v>
      </c>
      <c r="M1193" s="96" t="s">
        <v>197</v>
      </c>
      <c r="N1193" s="268" t="s">
        <v>1057</v>
      </c>
      <c r="O1193" s="268"/>
    </row>
    <row r="1194" spans="2:15" ht="12.75" customHeight="1">
      <c r="B1194" s="268" t="s">
        <v>1074</v>
      </c>
      <c r="C1194" s="268"/>
      <c r="D1194" s="99" t="s">
        <v>743</v>
      </c>
      <c r="E1194" s="96" t="s">
        <v>144</v>
      </c>
      <c r="F1194" s="269" t="s">
        <v>160</v>
      </c>
      <c r="G1194" s="269"/>
      <c r="H1194" s="97" t="s">
        <v>638</v>
      </c>
      <c r="I1194" s="103">
        <v>4</v>
      </c>
      <c r="J1194" s="98" t="s">
        <v>164</v>
      </c>
      <c r="K1194" s="102">
        <v>21</v>
      </c>
      <c r="N1194" s="268" t="s">
        <v>1073</v>
      </c>
      <c r="O1194" s="268"/>
    </row>
    <row r="1195" spans="2:15" ht="24.75" customHeight="1">
      <c r="B1195" s="268" t="s">
        <v>1048</v>
      </c>
      <c r="C1195" s="268"/>
      <c r="D1195" s="99" t="s">
        <v>212</v>
      </c>
      <c r="E1195" s="96" t="s">
        <v>276</v>
      </c>
      <c r="F1195" s="269" t="s">
        <v>160</v>
      </c>
      <c r="G1195" s="269"/>
      <c r="H1195" s="97" t="s">
        <v>1072</v>
      </c>
      <c r="I1195" s="103">
        <v>5</v>
      </c>
      <c r="J1195" s="98" t="s">
        <v>164</v>
      </c>
      <c r="K1195" s="102">
        <v>20</v>
      </c>
      <c r="N1195" s="268" t="s">
        <v>1044</v>
      </c>
      <c r="O1195" s="268"/>
    </row>
    <row r="1196" spans="2:15" ht="12.75" customHeight="1">
      <c r="B1196" s="268" t="s">
        <v>1056</v>
      </c>
      <c r="C1196" s="268"/>
      <c r="D1196" s="99" t="s">
        <v>446</v>
      </c>
      <c r="E1196" s="96" t="s">
        <v>231</v>
      </c>
      <c r="F1196" s="269" t="s">
        <v>160</v>
      </c>
      <c r="G1196" s="269"/>
      <c r="H1196" s="97" t="s">
        <v>1071</v>
      </c>
      <c r="I1196" s="103">
        <v>6</v>
      </c>
      <c r="J1196" s="98" t="s">
        <v>164</v>
      </c>
      <c r="K1196" s="102">
        <v>19</v>
      </c>
      <c r="N1196" s="268" t="s">
        <v>1054</v>
      </c>
      <c r="O1196" s="268"/>
    </row>
    <row r="1197" spans="2:15" ht="24.75" customHeight="1">
      <c r="B1197" s="268" t="s">
        <v>1070</v>
      </c>
      <c r="C1197" s="268"/>
      <c r="D1197" s="99" t="s">
        <v>1069</v>
      </c>
      <c r="E1197" s="96" t="s">
        <v>144</v>
      </c>
      <c r="F1197" s="269" t="s">
        <v>160</v>
      </c>
      <c r="G1197" s="269"/>
      <c r="H1197" s="97" t="s">
        <v>638</v>
      </c>
      <c r="I1197" s="103">
        <v>6</v>
      </c>
      <c r="J1197" s="98" t="s">
        <v>164</v>
      </c>
      <c r="K1197" s="102">
        <v>19</v>
      </c>
      <c r="N1197" s="268" t="s">
        <v>1065</v>
      </c>
      <c r="O1197" s="268"/>
    </row>
    <row r="1198" spans="2:15" ht="24.75" customHeight="1">
      <c r="B1198" s="268" t="s">
        <v>1068</v>
      </c>
      <c r="C1198" s="268"/>
      <c r="D1198" s="99" t="s">
        <v>1067</v>
      </c>
      <c r="E1198" s="96" t="s">
        <v>144</v>
      </c>
      <c r="F1198" s="269" t="s">
        <v>160</v>
      </c>
      <c r="G1198" s="269"/>
      <c r="H1198" s="97" t="s">
        <v>1066</v>
      </c>
      <c r="I1198" s="103">
        <v>9</v>
      </c>
      <c r="J1198" s="98" t="s">
        <v>164</v>
      </c>
      <c r="K1198" s="102">
        <v>16</v>
      </c>
      <c r="N1198" s="268" t="s">
        <v>1065</v>
      </c>
      <c r="O1198" s="268"/>
    </row>
    <row r="1199" spans="2:15" ht="24.75" customHeight="1">
      <c r="B1199" s="268" t="s">
        <v>1064</v>
      </c>
      <c r="C1199" s="268"/>
      <c r="D1199" s="99" t="s">
        <v>409</v>
      </c>
      <c r="E1199" s="96" t="s">
        <v>144</v>
      </c>
      <c r="F1199" s="269" t="s">
        <v>160</v>
      </c>
      <c r="G1199" s="269"/>
      <c r="H1199" s="97" t="s">
        <v>956</v>
      </c>
      <c r="I1199" s="103">
        <v>10</v>
      </c>
      <c r="J1199" s="98" t="s">
        <v>164</v>
      </c>
      <c r="K1199" s="102">
        <v>15</v>
      </c>
      <c r="N1199" s="268" t="s">
        <v>1063</v>
      </c>
      <c r="O1199" s="268"/>
    </row>
    <row r="1200" spans="2:15" ht="24.75" customHeight="1">
      <c r="B1200" s="268" t="s">
        <v>1043</v>
      </c>
      <c r="C1200" s="268"/>
      <c r="D1200" s="99" t="s">
        <v>1042</v>
      </c>
      <c r="E1200" s="96" t="s">
        <v>152</v>
      </c>
      <c r="F1200" s="269" t="s">
        <v>160</v>
      </c>
      <c r="G1200" s="269"/>
      <c r="H1200" s="97" t="s">
        <v>1062</v>
      </c>
      <c r="I1200" s="103">
        <v>13</v>
      </c>
      <c r="J1200" s="98" t="s">
        <v>245</v>
      </c>
      <c r="K1200" s="102">
        <v>12</v>
      </c>
      <c r="M1200" s="96" t="s">
        <v>197</v>
      </c>
      <c r="N1200" s="268" t="s">
        <v>1040</v>
      </c>
      <c r="O1200" s="268"/>
    </row>
    <row r="1201" spans="2:15" ht="12.75" customHeight="1">
      <c r="B1201" s="268" t="s">
        <v>1052</v>
      </c>
      <c r="C1201" s="268"/>
      <c r="D1201" s="99" t="s">
        <v>1051</v>
      </c>
      <c r="E1201" s="96" t="s">
        <v>168</v>
      </c>
      <c r="F1201" s="269" t="s">
        <v>167</v>
      </c>
      <c r="G1201" s="269"/>
      <c r="H1201" s="97" t="s">
        <v>1061</v>
      </c>
      <c r="I1201" s="103">
        <v>26</v>
      </c>
      <c r="J1201" s="98" t="s">
        <v>249</v>
      </c>
      <c r="M1201" s="96" t="s">
        <v>197</v>
      </c>
      <c r="N1201" s="268" t="s">
        <v>1049</v>
      </c>
      <c r="O1201" s="268"/>
    </row>
    <row r="1202" spans="2:15" ht="24.75" customHeight="1">
      <c r="B1202" s="268" t="s">
        <v>1046</v>
      </c>
      <c r="C1202" s="268"/>
      <c r="D1202" s="99" t="s">
        <v>639</v>
      </c>
      <c r="E1202" s="96" t="s">
        <v>321</v>
      </c>
      <c r="F1202" s="269" t="s">
        <v>167</v>
      </c>
      <c r="G1202" s="269"/>
      <c r="H1202" s="97" t="s">
        <v>455</v>
      </c>
      <c r="N1202" s="268" t="s">
        <v>1044</v>
      </c>
      <c r="O1202" s="268"/>
    </row>
    <row r="1203" spans="2:15" ht="12.75" customHeight="1">
      <c r="B1203" s="95"/>
      <c r="C1203" s="95"/>
      <c r="D1203" s="95"/>
      <c r="E1203" s="267" t="s">
        <v>170</v>
      </c>
      <c r="F1203" s="267"/>
      <c r="G1203" s="267"/>
      <c r="H1203" s="267"/>
      <c r="I1203" s="267"/>
      <c r="J1203" s="267"/>
      <c r="K1203" s="101">
        <v>219</v>
      </c>
      <c r="L1203" s="95"/>
      <c r="M1203" s="95"/>
      <c r="N1203" s="95"/>
      <c r="O1203" s="95"/>
    </row>
    <row r="1204" s="93" customFormat="1" ht="7.5" customHeight="1"/>
    <row r="1205" spans="2:3" ht="12.75" customHeight="1">
      <c r="B1205" s="100" t="s">
        <v>169</v>
      </c>
      <c r="C1205" s="100"/>
    </row>
    <row r="1206" s="93" customFormat="1" ht="6" customHeight="1"/>
    <row r="1207" spans="2:15" ht="24.75" customHeight="1">
      <c r="B1207" s="268" t="s">
        <v>1060</v>
      </c>
      <c r="C1207" s="268"/>
      <c r="D1207" s="99" t="s">
        <v>1059</v>
      </c>
      <c r="E1207" s="96" t="s">
        <v>456</v>
      </c>
      <c r="F1207" s="269" t="s">
        <v>167</v>
      </c>
      <c r="G1207" s="269"/>
      <c r="H1207" s="97" t="s">
        <v>1058</v>
      </c>
      <c r="I1207" s="103">
        <v>12</v>
      </c>
      <c r="J1207" s="98" t="s">
        <v>164</v>
      </c>
      <c r="K1207" s="102">
        <v>13</v>
      </c>
      <c r="M1207" s="96" t="s">
        <v>197</v>
      </c>
      <c r="N1207" s="268" t="s">
        <v>1057</v>
      </c>
      <c r="O1207" s="268"/>
    </row>
    <row r="1208" spans="2:15" ht="12.75" customHeight="1">
      <c r="B1208" s="268" t="s">
        <v>1056</v>
      </c>
      <c r="C1208" s="268"/>
      <c r="D1208" s="99" t="s">
        <v>446</v>
      </c>
      <c r="E1208" s="96" t="s">
        <v>273</v>
      </c>
      <c r="F1208" s="269" t="s">
        <v>160</v>
      </c>
      <c r="G1208" s="269"/>
      <c r="H1208" s="97" t="s">
        <v>1055</v>
      </c>
      <c r="I1208" s="103">
        <v>12</v>
      </c>
      <c r="J1208" s="98" t="s">
        <v>164</v>
      </c>
      <c r="K1208" s="102">
        <v>13</v>
      </c>
      <c r="N1208" s="268" t="s">
        <v>1054</v>
      </c>
      <c r="O1208" s="268"/>
    </row>
    <row r="1209" spans="2:15" ht="24.75" customHeight="1">
      <c r="B1209" s="268" t="s">
        <v>1052</v>
      </c>
      <c r="C1209" s="268"/>
      <c r="D1209" s="99" t="s">
        <v>1051</v>
      </c>
      <c r="E1209" s="96" t="s">
        <v>255</v>
      </c>
      <c r="F1209" s="269" t="s">
        <v>160</v>
      </c>
      <c r="G1209" s="269"/>
      <c r="H1209" s="97" t="s">
        <v>1053</v>
      </c>
      <c r="I1209" s="103">
        <v>9</v>
      </c>
      <c r="J1209" s="98" t="s">
        <v>235</v>
      </c>
      <c r="M1209" s="96" t="s">
        <v>197</v>
      </c>
      <c r="N1209" s="268" t="s">
        <v>1049</v>
      </c>
      <c r="O1209" s="268"/>
    </row>
    <row r="1210" spans="2:15" ht="24.75" customHeight="1">
      <c r="B1210" s="268" t="s">
        <v>1046</v>
      </c>
      <c r="C1210" s="268"/>
      <c r="D1210" s="99" t="s">
        <v>639</v>
      </c>
      <c r="E1210" s="96" t="s">
        <v>255</v>
      </c>
      <c r="F1210" s="269" t="s">
        <v>160</v>
      </c>
      <c r="G1210" s="269"/>
      <c r="H1210" s="97" t="s">
        <v>1053</v>
      </c>
      <c r="I1210" s="103">
        <v>9</v>
      </c>
      <c r="J1210" s="98" t="s">
        <v>235</v>
      </c>
      <c r="N1210" s="268" t="s">
        <v>1044</v>
      </c>
      <c r="O1210" s="268"/>
    </row>
    <row r="1211" spans="2:15" ht="24.75" customHeight="1">
      <c r="B1211" s="268" t="s">
        <v>1039</v>
      </c>
      <c r="C1211" s="268"/>
      <c r="D1211" s="99" t="s">
        <v>1002</v>
      </c>
      <c r="E1211" s="96" t="s">
        <v>255</v>
      </c>
      <c r="F1211" s="269" t="s">
        <v>160</v>
      </c>
      <c r="G1211" s="269"/>
      <c r="H1211" s="97" t="s">
        <v>1053</v>
      </c>
      <c r="I1211" s="103">
        <v>9</v>
      </c>
      <c r="J1211" s="98" t="s">
        <v>235</v>
      </c>
      <c r="N1211" s="268" t="s">
        <v>1038</v>
      </c>
      <c r="O1211" s="268"/>
    </row>
    <row r="1212" spans="2:15" ht="24.75" customHeight="1">
      <c r="B1212" s="268" t="s">
        <v>1048</v>
      </c>
      <c r="C1212" s="268"/>
      <c r="D1212" s="99" t="s">
        <v>212</v>
      </c>
      <c r="E1212" s="96" t="s">
        <v>255</v>
      </c>
      <c r="F1212" s="269" t="s">
        <v>160</v>
      </c>
      <c r="G1212" s="269"/>
      <c r="H1212" s="97" t="s">
        <v>1053</v>
      </c>
      <c r="I1212" s="103">
        <v>9</v>
      </c>
      <c r="J1212" s="98" t="s">
        <v>235</v>
      </c>
      <c r="N1212" s="268" t="s">
        <v>1044</v>
      </c>
      <c r="O1212" s="268"/>
    </row>
    <row r="1213" spans="2:15" ht="12.75" customHeight="1">
      <c r="B1213" s="268" t="s">
        <v>1052</v>
      </c>
      <c r="C1213" s="268"/>
      <c r="D1213" s="99" t="s">
        <v>1051</v>
      </c>
      <c r="E1213" s="96" t="s">
        <v>161</v>
      </c>
      <c r="F1213" s="269" t="s">
        <v>160</v>
      </c>
      <c r="G1213" s="269"/>
      <c r="H1213" s="97" t="s">
        <v>1050</v>
      </c>
      <c r="I1213" s="103">
        <v>27</v>
      </c>
      <c r="J1213" s="98" t="s">
        <v>245</v>
      </c>
      <c r="M1213" s="96" t="s">
        <v>197</v>
      </c>
      <c r="N1213" s="268" t="s">
        <v>1049</v>
      </c>
      <c r="O1213" s="268"/>
    </row>
    <row r="1214" spans="2:15" ht="12.75" customHeight="1">
      <c r="B1214" s="268" t="s">
        <v>1048</v>
      </c>
      <c r="C1214" s="268"/>
      <c r="D1214" s="99" t="s">
        <v>212</v>
      </c>
      <c r="E1214" s="96" t="s">
        <v>168</v>
      </c>
      <c r="F1214" s="269" t="s">
        <v>167</v>
      </c>
      <c r="G1214" s="269"/>
      <c r="H1214" s="97" t="s">
        <v>1047</v>
      </c>
      <c r="I1214" s="103">
        <v>28</v>
      </c>
      <c r="J1214" s="98" t="s">
        <v>249</v>
      </c>
      <c r="N1214" s="268" t="s">
        <v>1044</v>
      </c>
      <c r="O1214" s="268"/>
    </row>
    <row r="1215" spans="2:15" ht="12.75" customHeight="1">
      <c r="B1215" s="268" t="s">
        <v>1046</v>
      </c>
      <c r="C1215" s="268"/>
      <c r="D1215" s="99" t="s">
        <v>639</v>
      </c>
      <c r="E1215" s="96" t="s">
        <v>161</v>
      </c>
      <c r="F1215" s="269" t="s">
        <v>160</v>
      </c>
      <c r="G1215" s="269"/>
      <c r="H1215" s="97" t="s">
        <v>1045</v>
      </c>
      <c r="I1215" s="103">
        <v>29</v>
      </c>
      <c r="J1215" s="98" t="s">
        <v>245</v>
      </c>
      <c r="N1215" s="268" t="s">
        <v>1044</v>
      </c>
      <c r="O1215" s="268"/>
    </row>
    <row r="1216" spans="2:15" ht="24.75" customHeight="1">
      <c r="B1216" s="268" t="s">
        <v>1043</v>
      </c>
      <c r="C1216" s="268"/>
      <c r="D1216" s="99" t="s">
        <v>1042</v>
      </c>
      <c r="E1216" s="96" t="s">
        <v>150</v>
      </c>
      <c r="F1216" s="269" t="s">
        <v>160</v>
      </c>
      <c r="G1216" s="269"/>
      <c r="H1216" s="97" t="s">
        <v>1041</v>
      </c>
      <c r="I1216" s="103">
        <v>30</v>
      </c>
      <c r="J1216" s="98" t="s">
        <v>240</v>
      </c>
      <c r="M1216" s="96" t="s">
        <v>197</v>
      </c>
      <c r="N1216" s="268" t="s">
        <v>1040</v>
      </c>
      <c r="O1216" s="268"/>
    </row>
    <row r="1217" spans="2:15" ht="24.75" customHeight="1">
      <c r="B1217" s="268" t="s">
        <v>1039</v>
      </c>
      <c r="C1217" s="268"/>
      <c r="D1217" s="99" t="s">
        <v>1002</v>
      </c>
      <c r="E1217" s="96" t="s">
        <v>321</v>
      </c>
      <c r="F1217" s="269" t="s">
        <v>167</v>
      </c>
      <c r="G1217" s="269"/>
      <c r="H1217" s="97" t="s">
        <v>802</v>
      </c>
      <c r="I1217" s="98" t="s">
        <v>512</v>
      </c>
      <c r="J1217" s="98" t="s">
        <v>164</v>
      </c>
      <c r="N1217" s="268" t="s">
        <v>1038</v>
      </c>
      <c r="O1217" s="268"/>
    </row>
    <row r="1218" spans="2:15" ht="11.25" customHeight="1">
      <c r="B1218" s="95"/>
      <c r="C1218" s="95"/>
      <c r="D1218" s="95"/>
      <c r="E1218" s="95"/>
      <c r="F1218" s="95"/>
      <c r="G1218" s="95"/>
      <c r="H1218" s="95"/>
      <c r="I1218" s="95"/>
      <c r="J1218" s="95"/>
      <c r="K1218" s="95"/>
      <c r="L1218" s="95"/>
      <c r="M1218" s="95"/>
      <c r="N1218" s="95"/>
      <c r="O1218" s="95"/>
    </row>
    <row r="1219" spans="2:3" ht="12.75" customHeight="1">
      <c r="B1219" s="94" t="s">
        <v>38</v>
      </c>
      <c r="C1219" s="94"/>
    </row>
    <row r="1220" spans="2:11" ht="12.75" customHeight="1">
      <c r="B1220" s="93" t="s">
        <v>39</v>
      </c>
      <c r="K1220" s="94" t="s">
        <v>40</v>
      </c>
    </row>
    <row r="1221" ht="11.25" customHeight="1"/>
    <row r="1222" ht="11.25" customHeight="1"/>
    <row r="1223" spans="2:11" ht="12.75" customHeight="1">
      <c r="B1223" s="94" t="s">
        <v>53</v>
      </c>
      <c r="C1223" s="94"/>
      <c r="K1223" s="94" t="s">
        <v>42</v>
      </c>
    </row>
    <row r="1224" s="93" customFormat="1" ht="11.25" customHeight="1">
      <c r="B1224" s="93" t="s">
        <v>39</v>
      </c>
    </row>
    <row r="1225" ht="11.25" customHeight="1"/>
    <row r="1226" spans="7:14" ht="11.25" customHeight="1">
      <c r="G1226" s="270" t="s">
        <v>195</v>
      </c>
      <c r="H1226" s="270"/>
      <c r="I1226" s="270"/>
      <c r="J1226" s="270"/>
      <c r="K1226" s="270"/>
      <c r="L1226" s="270"/>
      <c r="M1226" s="270"/>
      <c r="N1226" s="270"/>
    </row>
    <row r="1227" spans="7:14" ht="11.25" customHeight="1">
      <c r="G1227" s="270"/>
      <c r="H1227" s="270"/>
      <c r="I1227" s="270"/>
      <c r="J1227" s="270"/>
      <c r="K1227" s="270"/>
      <c r="L1227" s="270"/>
      <c r="M1227" s="270"/>
      <c r="N1227" s="270"/>
    </row>
    <row r="1228" spans="7:14" ht="11.25" customHeight="1">
      <c r="G1228" s="270"/>
      <c r="H1228" s="270"/>
      <c r="I1228" s="270"/>
      <c r="J1228" s="270"/>
      <c r="K1228" s="270"/>
      <c r="L1228" s="270"/>
      <c r="M1228" s="270"/>
      <c r="N1228" s="270"/>
    </row>
    <row r="1229" spans="7:14" ht="11.25" customHeight="1">
      <c r="G1229" s="270"/>
      <c r="H1229" s="270"/>
      <c r="I1229" s="270"/>
      <c r="J1229" s="270"/>
      <c r="K1229" s="270"/>
      <c r="L1229" s="270"/>
      <c r="M1229" s="270"/>
      <c r="N1229" s="270"/>
    </row>
    <row r="1230" spans="7:14" ht="11.25" customHeight="1">
      <c r="G1230" s="270"/>
      <c r="H1230" s="270"/>
      <c r="I1230" s="270"/>
      <c r="J1230" s="270"/>
      <c r="K1230" s="270"/>
      <c r="L1230" s="270"/>
      <c r="M1230" s="270"/>
      <c r="N1230" s="270"/>
    </row>
    <row r="1231" spans="7:14" ht="11.25" customHeight="1">
      <c r="G1231" s="270"/>
      <c r="H1231" s="270"/>
      <c r="I1231" s="270"/>
      <c r="J1231" s="270"/>
      <c r="K1231" s="270"/>
      <c r="L1231" s="270"/>
      <c r="M1231" s="270"/>
      <c r="N1231" s="270"/>
    </row>
    <row r="1232" ht="11.25" customHeight="1"/>
    <row r="1233" spans="7:14" ht="11.25" customHeight="1">
      <c r="G1233" s="271" t="s">
        <v>194</v>
      </c>
      <c r="H1233" s="271"/>
      <c r="I1233" s="271"/>
      <c r="J1233" s="271"/>
      <c r="K1233" s="271"/>
      <c r="L1233" s="271"/>
      <c r="M1233" s="271"/>
      <c r="N1233" s="271"/>
    </row>
    <row r="1234" spans="7:14" ht="11.25" customHeight="1">
      <c r="G1234" s="271"/>
      <c r="H1234" s="271"/>
      <c r="I1234" s="271"/>
      <c r="J1234" s="271"/>
      <c r="K1234" s="271"/>
      <c r="L1234" s="271"/>
      <c r="M1234" s="271"/>
      <c r="N1234" s="271"/>
    </row>
    <row r="1235" spans="1:15" ht="15.75" customHeight="1">
      <c r="A1235" s="272" t="s">
        <v>193</v>
      </c>
      <c r="B1235" s="272"/>
      <c r="C1235" s="272"/>
      <c r="D1235" s="272"/>
      <c r="E1235" s="272"/>
      <c r="F1235" s="272"/>
      <c r="G1235" s="272"/>
      <c r="H1235" s="272"/>
      <c r="I1235" s="272"/>
      <c r="J1235" s="272"/>
      <c r="K1235" s="272"/>
      <c r="L1235" s="272"/>
      <c r="M1235" s="272"/>
      <c r="N1235" s="272"/>
      <c r="O1235" s="272"/>
    </row>
    <row r="1236" spans="1:15" s="93" customFormat="1" ht="15.75" customHeight="1">
      <c r="A1236" s="273" t="s">
        <v>23</v>
      </c>
      <c r="B1236" s="273"/>
      <c r="C1236" s="273"/>
      <c r="D1236" s="273"/>
      <c r="E1236" s="273"/>
      <c r="F1236" s="273"/>
      <c r="G1236" s="273"/>
      <c r="H1236" s="273"/>
      <c r="I1236" s="273"/>
      <c r="J1236" s="273"/>
      <c r="K1236" s="273"/>
      <c r="L1236" s="273"/>
      <c r="M1236" s="273"/>
      <c r="N1236" s="273"/>
      <c r="O1236" s="273"/>
    </row>
    <row r="1237" s="93" customFormat="1" ht="4.5" customHeight="1"/>
    <row r="1238" spans="2:15" s="94" customFormat="1" ht="24.75" customHeight="1">
      <c r="B1238" s="274" t="s">
        <v>191</v>
      </c>
      <c r="C1238" s="274"/>
      <c r="D1238" s="105" t="s">
        <v>190</v>
      </c>
      <c r="E1238" s="104" t="s">
        <v>189</v>
      </c>
      <c r="F1238" s="274" t="s">
        <v>188</v>
      </c>
      <c r="G1238" s="274"/>
      <c r="H1238" s="104" t="s">
        <v>187</v>
      </c>
      <c r="I1238" s="104" t="s">
        <v>186</v>
      </c>
      <c r="J1238" s="104" t="s">
        <v>185</v>
      </c>
      <c r="K1238" s="104" t="s">
        <v>184</v>
      </c>
      <c r="L1238" s="104" t="s">
        <v>183</v>
      </c>
      <c r="M1238" s="104" t="s">
        <v>182</v>
      </c>
      <c r="N1238" s="274" t="s">
        <v>181</v>
      </c>
      <c r="O1238" s="274"/>
    </row>
    <row r="1239" spans="2:15" ht="24.75" customHeight="1">
      <c r="B1239" s="268" t="s">
        <v>1037</v>
      </c>
      <c r="C1239" s="268"/>
      <c r="D1239" s="99" t="s">
        <v>983</v>
      </c>
      <c r="E1239" s="96" t="s">
        <v>276</v>
      </c>
      <c r="F1239" s="269" t="s">
        <v>160</v>
      </c>
      <c r="G1239" s="269"/>
      <c r="H1239" s="97" t="s">
        <v>1036</v>
      </c>
      <c r="I1239" s="103">
        <v>2</v>
      </c>
      <c r="J1239" s="98" t="s">
        <v>203</v>
      </c>
      <c r="K1239" s="102">
        <v>36</v>
      </c>
      <c r="M1239" s="96" t="s">
        <v>225</v>
      </c>
      <c r="N1239" s="268" t="s">
        <v>982</v>
      </c>
      <c r="O1239" s="268"/>
    </row>
    <row r="1240" spans="2:15" ht="24.75" customHeight="1">
      <c r="B1240" s="268" t="s">
        <v>1035</v>
      </c>
      <c r="C1240" s="268"/>
      <c r="D1240" s="99" t="s">
        <v>1034</v>
      </c>
      <c r="E1240" s="96" t="s">
        <v>463</v>
      </c>
      <c r="F1240" s="269" t="s">
        <v>160</v>
      </c>
      <c r="G1240" s="269"/>
      <c r="H1240" s="97" t="s">
        <v>1033</v>
      </c>
      <c r="I1240" s="103">
        <v>2</v>
      </c>
      <c r="J1240" s="98" t="s">
        <v>203</v>
      </c>
      <c r="K1240" s="102">
        <v>36</v>
      </c>
      <c r="M1240" s="96" t="s">
        <v>225</v>
      </c>
      <c r="N1240" s="268" t="s">
        <v>1032</v>
      </c>
      <c r="O1240" s="268"/>
    </row>
    <row r="1241" spans="2:15" ht="12.75" customHeight="1">
      <c r="B1241" s="268" t="s">
        <v>974</v>
      </c>
      <c r="C1241" s="268"/>
      <c r="D1241" s="99" t="s">
        <v>973</v>
      </c>
      <c r="E1241" s="96" t="s">
        <v>722</v>
      </c>
      <c r="F1241" s="269" t="s">
        <v>160</v>
      </c>
      <c r="G1241" s="269"/>
      <c r="H1241" s="97" t="s">
        <v>1031</v>
      </c>
      <c r="I1241" s="103">
        <v>2</v>
      </c>
      <c r="J1241" s="98" t="s">
        <v>245</v>
      </c>
      <c r="K1241" s="102">
        <v>26</v>
      </c>
      <c r="M1241" s="96" t="s">
        <v>197</v>
      </c>
      <c r="N1241" s="268" t="s">
        <v>968</v>
      </c>
      <c r="O1241" s="268"/>
    </row>
    <row r="1242" spans="2:15" ht="12.75" customHeight="1">
      <c r="B1242" s="268" t="s">
        <v>977</v>
      </c>
      <c r="C1242" s="268"/>
      <c r="D1242" s="99" t="s">
        <v>976</v>
      </c>
      <c r="E1242" s="96" t="s">
        <v>168</v>
      </c>
      <c r="F1242" s="269" t="s">
        <v>160</v>
      </c>
      <c r="G1242" s="269"/>
      <c r="H1242" s="97" t="s">
        <v>1030</v>
      </c>
      <c r="I1242" s="103">
        <v>3</v>
      </c>
      <c r="J1242" s="98" t="s">
        <v>164</v>
      </c>
      <c r="K1242" s="102">
        <v>23</v>
      </c>
      <c r="M1242" s="96" t="s">
        <v>197</v>
      </c>
      <c r="N1242" s="268" t="s">
        <v>975</v>
      </c>
      <c r="O1242" s="268"/>
    </row>
    <row r="1243" spans="2:15" ht="12.75" customHeight="1">
      <c r="B1243" s="268" t="s">
        <v>1003</v>
      </c>
      <c r="C1243" s="268"/>
      <c r="D1243" s="99" t="s">
        <v>1002</v>
      </c>
      <c r="E1243" s="96" t="s">
        <v>152</v>
      </c>
      <c r="F1243" s="269" t="s">
        <v>160</v>
      </c>
      <c r="G1243" s="269"/>
      <c r="H1243" s="97" t="s">
        <v>949</v>
      </c>
      <c r="I1243" s="103">
        <v>3</v>
      </c>
      <c r="J1243" s="98" t="s">
        <v>164</v>
      </c>
      <c r="K1243" s="102">
        <v>23</v>
      </c>
      <c r="M1243" s="96" t="s">
        <v>197</v>
      </c>
      <c r="N1243" s="268" t="s">
        <v>979</v>
      </c>
      <c r="O1243" s="268"/>
    </row>
    <row r="1244" spans="2:15" ht="12.75" customHeight="1">
      <c r="B1244" s="268" t="s">
        <v>970</v>
      </c>
      <c r="C1244" s="268"/>
      <c r="D1244" s="99" t="s">
        <v>969</v>
      </c>
      <c r="E1244" s="96" t="s">
        <v>205</v>
      </c>
      <c r="F1244" s="269" t="s">
        <v>160</v>
      </c>
      <c r="G1244" s="269"/>
      <c r="H1244" s="97" t="s">
        <v>1029</v>
      </c>
      <c r="I1244" s="103">
        <v>4</v>
      </c>
      <c r="J1244" s="98" t="s">
        <v>164</v>
      </c>
      <c r="K1244" s="102">
        <v>21</v>
      </c>
      <c r="M1244" s="96" t="s">
        <v>197</v>
      </c>
      <c r="N1244" s="268" t="s">
        <v>968</v>
      </c>
      <c r="O1244" s="268"/>
    </row>
    <row r="1245" spans="2:15" ht="12.75" customHeight="1">
      <c r="B1245" s="268" t="s">
        <v>1028</v>
      </c>
      <c r="C1245" s="268"/>
      <c r="D1245" s="99" t="s">
        <v>1027</v>
      </c>
      <c r="E1245" s="96" t="s">
        <v>144</v>
      </c>
      <c r="F1245" s="269" t="s">
        <v>160</v>
      </c>
      <c r="G1245" s="269"/>
      <c r="H1245" s="97" t="s">
        <v>706</v>
      </c>
      <c r="I1245" s="103">
        <v>6</v>
      </c>
      <c r="J1245" s="98" t="s">
        <v>164</v>
      </c>
      <c r="K1245" s="102">
        <v>19</v>
      </c>
      <c r="M1245" s="96" t="s">
        <v>225</v>
      </c>
      <c r="N1245" s="268" t="s">
        <v>1011</v>
      </c>
      <c r="O1245" s="268"/>
    </row>
    <row r="1246" spans="2:15" ht="12.75" customHeight="1">
      <c r="B1246" s="268" t="s">
        <v>1026</v>
      </c>
      <c r="C1246" s="268"/>
      <c r="D1246" s="99" t="s">
        <v>1025</v>
      </c>
      <c r="E1246" s="96" t="s">
        <v>144</v>
      </c>
      <c r="F1246" s="269" t="s">
        <v>160</v>
      </c>
      <c r="G1246" s="269"/>
      <c r="H1246" s="97" t="s">
        <v>706</v>
      </c>
      <c r="I1246" s="103">
        <v>6</v>
      </c>
      <c r="J1246" s="98" t="s">
        <v>164</v>
      </c>
      <c r="K1246" s="102">
        <v>19</v>
      </c>
      <c r="M1246" s="96" t="s">
        <v>225</v>
      </c>
      <c r="N1246" s="268" t="s">
        <v>1011</v>
      </c>
      <c r="O1246" s="268"/>
    </row>
    <row r="1247" spans="2:15" ht="24.75" customHeight="1">
      <c r="B1247" s="268" t="s">
        <v>1024</v>
      </c>
      <c r="C1247" s="268"/>
      <c r="D1247" s="99" t="s">
        <v>1023</v>
      </c>
      <c r="E1247" s="96" t="s">
        <v>304</v>
      </c>
      <c r="F1247" s="269" t="s">
        <v>160</v>
      </c>
      <c r="G1247" s="269"/>
      <c r="H1247" s="97" t="s">
        <v>1022</v>
      </c>
      <c r="I1247" s="103">
        <v>9</v>
      </c>
      <c r="J1247" s="98" t="s">
        <v>245</v>
      </c>
      <c r="K1247" s="102">
        <v>17</v>
      </c>
      <c r="M1247" s="96" t="s">
        <v>225</v>
      </c>
      <c r="N1247" s="268" t="s">
        <v>982</v>
      </c>
      <c r="O1247" s="268"/>
    </row>
    <row r="1248" spans="2:15" ht="12.75" customHeight="1">
      <c r="B1248" s="268" t="s">
        <v>972</v>
      </c>
      <c r="C1248" s="268"/>
      <c r="D1248" s="99" t="s">
        <v>971</v>
      </c>
      <c r="E1248" s="96" t="s">
        <v>342</v>
      </c>
      <c r="F1248" s="269" t="s">
        <v>160</v>
      </c>
      <c r="G1248" s="269"/>
      <c r="H1248" s="97" t="s">
        <v>1021</v>
      </c>
      <c r="I1248" s="103">
        <v>11</v>
      </c>
      <c r="J1248" s="98" t="s">
        <v>164</v>
      </c>
      <c r="K1248" s="102">
        <v>14</v>
      </c>
      <c r="M1248" s="96" t="s">
        <v>197</v>
      </c>
      <c r="N1248" s="268" t="s">
        <v>968</v>
      </c>
      <c r="O1248" s="268"/>
    </row>
    <row r="1249" spans="2:15" ht="24.75" customHeight="1">
      <c r="B1249" s="268" t="s">
        <v>1020</v>
      </c>
      <c r="C1249" s="268"/>
      <c r="D1249" s="99" t="s">
        <v>1019</v>
      </c>
      <c r="E1249" s="96" t="s">
        <v>276</v>
      </c>
      <c r="F1249" s="269" t="s">
        <v>160</v>
      </c>
      <c r="G1249" s="269"/>
      <c r="H1249" s="97" t="s">
        <v>1018</v>
      </c>
      <c r="I1249" s="103">
        <v>12</v>
      </c>
      <c r="J1249" s="98" t="s">
        <v>245</v>
      </c>
      <c r="K1249" s="102">
        <v>13</v>
      </c>
      <c r="M1249" s="96" t="s">
        <v>225</v>
      </c>
      <c r="N1249" s="268" t="s">
        <v>1005</v>
      </c>
      <c r="O1249" s="268"/>
    </row>
    <row r="1250" spans="2:15" ht="12.75" customHeight="1">
      <c r="B1250" s="268" t="s">
        <v>1001</v>
      </c>
      <c r="C1250" s="268"/>
      <c r="D1250" s="99" t="s">
        <v>1000</v>
      </c>
      <c r="E1250" s="96" t="s">
        <v>152</v>
      </c>
      <c r="F1250" s="269" t="s">
        <v>160</v>
      </c>
      <c r="G1250" s="269"/>
      <c r="H1250" s="97" t="s">
        <v>1017</v>
      </c>
      <c r="I1250" s="103">
        <v>12</v>
      </c>
      <c r="J1250" s="98" t="s">
        <v>245</v>
      </c>
      <c r="K1250" s="102">
        <v>13</v>
      </c>
      <c r="N1250" s="268" t="s">
        <v>998</v>
      </c>
      <c r="O1250" s="268"/>
    </row>
    <row r="1251" spans="2:15" ht="24.75" customHeight="1">
      <c r="B1251" s="268" t="s">
        <v>984</v>
      </c>
      <c r="C1251" s="268"/>
      <c r="D1251" s="99" t="s">
        <v>983</v>
      </c>
      <c r="E1251" s="96" t="s">
        <v>456</v>
      </c>
      <c r="F1251" s="269" t="s">
        <v>167</v>
      </c>
      <c r="G1251" s="269"/>
      <c r="H1251" s="97" t="s">
        <v>1016</v>
      </c>
      <c r="I1251" s="103">
        <v>14</v>
      </c>
      <c r="J1251" s="98" t="s">
        <v>245</v>
      </c>
      <c r="K1251" s="102">
        <v>11</v>
      </c>
      <c r="M1251" s="96" t="s">
        <v>225</v>
      </c>
      <c r="N1251" s="268" t="s">
        <v>982</v>
      </c>
      <c r="O1251" s="268"/>
    </row>
    <row r="1252" spans="2:15" ht="12.75" customHeight="1">
      <c r="B1252" s="268" t="s">
        <v>992</v>
      </c>
      <c r="C1252" s="268"/>
      <c r="D1252" s="99" t="s">
        <v>991</v>
      </c>
      <c r="E1252" s="96" t="s">
        <v>168</v>
      </c>
      <c r="F1252" s="269" t="s">
        <v>167</v>
      </c>
      <c r="G1252" s="269"/>
      <c r="H1252" s="97" t="s">
        <v>1015</v>
      </c>
      <c r="I1252" s="103">
        <v>14</v>
      </c>
      <c r="J1252" s="98" t="s">
        <v>245</v>
      </c>
      <c r="K1252" s="102">
        <v>11</v>
      </c>
      <c r="M1252" s="96" t="s">
        <v>197</v>
      </c>
      <c r="N1252" s="268" t="s">
        <v>975</v>
      </c>
      <c r="O1252" s="268"/>
    </row>
    <row r="1253" spans="2:15" ht="12.75" customHeight="1">
      <c r="B1253" s="268" t="s">
        <v>995</v>
      </c>
      <c r="C1253" s="268"/>
      <c r="D1253" s="99" t="s">
        <v>994</v>
      </c>
      <c r="E1253" s="96" t="s">
        <v>161</v>
      </c>
      <c r="F1253" s="269" t="s">
        <v>160</v>
      </c>
      <c r="G1253" s="269"/>
      <c r="H1253" s="97" t="s">
        <v>1014</v>
      </c>
      <c r="I1253" s="103">
        <v>16</v>
      </c>
      <c r="J1253" s="98" t="s">
        <v>164</v>
      </c>
      <c r="K1253" s="102">
        <v>9</v>
      </c>
      <c r="M1253" s="96" t="s">
        <v>197</v>
      </c>
      <c r="N1253" s="268" t="s">
        <v>993</v>
      </c>
      <c r="O1253" s="268"/>
    </row>
    <row r="1254" spans="2:15" ht="24.75" customHeight="1">
      <c r="B1254" s="268" t="s">
        <v>1013</v>
      </c>
      <c r="C1254" s="268"/>
      <c r="D1254" s="99" t="s">
        <v>639</v>
      </c>
      <c r="E1254" s="96" t="s">
        <v>276</v>
      </c>
      <c r="F1254" s="269" t="s">
        <v>160</v>
      </c>
      <c r="G1254" s="269"/>
      <c r="H1254" s="97" t="s">
        <v>1012</v>
      </c>
      <c r="I1254" s="103">
        <v>16</v>
      </c>
      <c r="J1254" s="98" t="s">
        <v>245</v>
      </c>
      <c r="K1254" s="102">
        <v>9</v>
      </c>
      <c r="M1254" s="96" t="s">
        <v>225</v>
      </c>
      <c r="N1254" s="268" t="s">
        <v>1011</v>
      </c>
      <c r="O1254" s="268"/>
    </row>
    <row r="1255" spans="2:15" ht="12.75" customHeight="1">
      <c r="B1255" s="268" t="s">
        <v>988</v>
      </c>
      <c r="C1255" s="268"/>
      <c r="D1255" s="99" t="s">
        <v>987</v>
      </c>
      <c r="E1255" s="96" t="s">
        <v>161</v>
      </c>
      <c r="F1255" s="269" t="s">
        <v>160</v>
      </c>
      <c r="G1255" s="269"/>
      <c r="H1255" s="97" t="s">
        <v>1010</v>
      </c>
      <c r="I1255" s="103">
        <v>20</v>
      </c>
      <c r="J1255" s="98" t="s">
        <v>245</v>
      </c>
      <c r="K1255" s="102">
        <v>5</v>
      </c>
      <c r="M1255" s="96" t="s">
        <v>225</v>
      </c>
      <c r="N1255" s="268" t="s">
        <v>986</v>
      </c>
      <c r="O1255" s="268"/>
    </row>
    <row r="1256" spans="2:15" ht="12.75" customHeight="1">
      <c r="B1256" s="268" t="s">
        <v>978</v>
      </c>
      <c r="C1256" s="268"/>
      <c r="D1256" s="99" t="s">
        <v>611</v>
      </c>
      <c r="E1256" s="96" t="s">
        <v>342</v>
      </c>
      <c r="F1256" s="269" t="s">
        <v>160</v>
      </c>
      <c r="G1256" s="269"/>
      <c r="H1256" s="97" t="s">
        <v>1009</v>
      </c>
      <c r="I1256" s="103">
        <v>24</v>
      </c>
      <c r="J1256" s="98" t="s">
        <v>245</v>
      </c>
      <c r="K1256" s="102">
        <v>1</v>
      </c>
      <c r="M1256" s="96" t="s">
        <v>197</v>
      </c>
      <c r="N1256" s="268" t="s">
        <v>968</v>
      </c>
      <c r="O1256" s="268"/>
    </row>
    <row r="1257" spans="2:15" ht="12.75" customHeight="1">
      <c r="B1257" s="268" t="s">
        <v>981</v>
      </c>
      <c r="C1257" s="268"/>
      <c r="D1257" s="99" t="s">
        <v>980</v>
      </c>
      <c r="E1257" s="96" t="s">
        <v>168</v>
      </c>
      <c r="F1257" s="269" t="s">
        <v>167</v>
      </c>
      <c r="G1257" s="269"/>
      <c r="H1257" s="97" t="s">
        <v>1008</v>
      </c>
      <c r="I1257" s="103">
        <v>26</v>
      </c>
      <c r="J1257" s="98" t="s">
        <v>245</v>
      </c>
      <c r="M1257" s="96" t="s">
        <v>197</v>
      </c>
      <c r="N1257" s="268" t="s">
        <v>979</v>
      </c>
      <c r="O1257" s="268"/>
    </row>
    <row r="1258" spans="2:15" ht="24.75" customHeight="1">
      <c r="B1258" s="268" t="s">
        <v>1007</v>
      </c>
      <c r="C1258" s="268"/>
      <c r="D1258" s="99" t="s">
        <v>1006</v>
      </c>
      <c r="E1258" s="96" t="s">
        <v>321</v>
      </c>
      <c r="F1258" s="269" t="s">
        <v>167</v>
      </c>
      <c r="G1258" s="269"/>
      <c r="H1258" s="97" t="s">
        <v>19</v>
      </c>
      <c r="M1258" s="96" t="s">
        <v>225</v>
      </c>
      <c r="N1258" s="268" t="s">
        <v>1005</v>
      </c>
      <c r="O1258" s="268"/>
    </row>
    <row r="1259" spans="2:15" ht="12.75" customHeight="1">
      <c r="B1259" s="95"/>
      <c r="C1259" s="95"/>
      <c r="D1259" s="95"/>
      <c r="E1259" s="267" t="s">
        <v>170</v>
      </c>
      <c r="F1259" s="267"/>
      <c r="G1259" s="267"/>
      <c r="H1259" s="267"/>
      <c r="I1259" s="267"/>
      <c r="J1259" s="267"/>
      <c r="K1259" s="101">
        <v>306</v>
      </c>
      <c r="L1259" s="95"/>
      <c r="M1259" s="95"/>
      <c r="N1259" s="95"/>
      <c r="O1259" s="95"/>
    </row>
    <row r="1260" s="93" customFormat="1" ht="7.5" customHeight="1"/>
    <row r="1261" spans="2:3" ht="12.75" customHeight="1">
      <c r="B1261" s="100" t="s">
        <v>169</v>
      </c>
      <c r="C1261" s="100"/>
    </row>
    <row r="1262" s="93" customFormat="1" ht="6" customHeight="1"/>
    <row r="1263" spans="2:15" ht="12.75" customHeight="1">
      <c r="B1263" s="268" t="s">
        <v>977</v>
      </c>
      <c r="C1263" s="268"/>
      <c r="D1263" s="99" t="s">
        <v>976</v>
      </c>
      <c r="E1263" s="96" t="s">
        <v>161</v>
      </c>
      <c r="F1263" s="269" t="s">
        <v>160</v>
      </c>
      <c r="G1263" s="269"/>
      <c r="H1263" s="97" t="s">
        <v>1004</v>
      </c>
      <c r="I1263" s="103">
        <v>8</v>
      </c>
      <c r="J1263" s="98" t="s">
        <v>164</v>
      </c>
      <c r="K1263" s="102">
        <v>17</v>
      </c>
      <c r="M1263" s="96" t="s">
        <v>197</v>
      </c>
      <c r="N1263" s="268" t="s">
        <v>975</v>
      </c>
      <c r="O1263" s="268"/>
    </row>
    <row r="1264" spans="2:15" ht="12.75" customHeight="1">
      <c r="B1264" s="268" t="s">
        <v>1003</v>
      </c>
      <c r="C1264" s="268"/>
      <c r="D1264" s="99" t="s">
        <v>1002</v>
      </c>
      <c r="E1264" s="96" t="s">
        <v>150</v>
      </c>
      <c r="F1264" s="269" t="s">
        <v>160</v>
      </c>
      <c r="G1264" s="269"/>
      <c r="H1264" s="97" t="s">
        <v>610</v>
      </c>
      <c r="I1264" s="103">
        <v>10</v>
      </c>
      <c r="J1264" s="98" t="s">
        <v>245</v>
      </c>
      <c r="K1264" s="102">
        <v>15</v>
      </c>
      <c r="M1264" s="96" t="s">
        <v>197</v>
      </c>
      <c r="N1264" s="268" t="s">
        <v>979</v>
      </c>
      <c r="O1264" s="268"/>
    </row>
    <row r="1265" spans="2:15" ht="12.75" customHeight="1">
      <c r="B1265" s="268" t="s">
        <v>1001</v>
      </c>
      <c r="C1265" s="268"/>
      <c r="D1265" s="99" t="s">
        <v>1000</v>
      </c>
      <c r="E1265" s="96" t="s">
        <v>150</v>
      </c>
      <c r="F1265" s="269" t="s">
        <v>160</v>
      </c>
      <c r="G1265" s="269"/>
      <c r="H1265" s="97" t="s">
        <v>999</v>
      </c>
      <c r="I1265" s="103">
        <v>15</v>
      </c>
      <c r="J1265" s="98" t="s">
        <v>245</v>
      </c>
      <c r="K1265" s="102">
        <v>10</v>
      </c>
      <c r="N1265" s="268" t="s">
        <v>998</v>
      </c>
      <c r="O1265" s="268"/>
    </row>
    <row r="1266" spans="2:15" ht="12.75" customHeight="1">
      <c r="B1266" s="268" t="s">
        <v>995</v>
      </c>
      <c r="C1266" s="268"/>
      <c r="D1266" s="99" t="s">
        <v>994</v>
      </c>
      <c r="E1266" s="96" t="s">
        <v>342</v>
      </c>
      <c r="F1266" s="269" t="s">
        <v>160</v>
      </c>
      <c r="G1266" s="269"/>
      <c r="H1266" s="97" t="s">
        <v>997</v>
      </c>
      <c r="I1266" s="103">
        <v>19</v>
      </c>
      <c r="J1266" s="98" t="s">
        <v>245</v>
      </c>
      <c r="K1266" s="102">
        <v>6</v>
      </c>
      <c r="M1266" s="96" t="s">
        <v>197</v>
      </c>
      <c r="N1266" s="268" t="s">
        <v>993</v>
      </c>
      <c r="O1266" s="268"/>
    </row>
    <row r="1267" spans="2:15" ht="12.75" customHeight="1">
      <c r="B1267" s="268" t="s">
        <v>992</v>
      </c>
      <c r="C1267" s="268"/>
      <c r="D1267" s="99" t="s">
        <v>991</v>
      </c>
      <c r="E1267" s="96" t="s">
        <v>161</v>
      </c>
      <c r="F1267" s="269" t="s">
        <v>160</v>
      </c>
      <c r="G1267" s="269"/>
      <c r="H1267" s="97" t="s">
        <v>996</v>
      </c>
      <c r="I1267" s="103">
        <v>21</v>
      </c>
      <c r="J1267" s="98" t="s">
        <v>245</v>
      </c>
      <c r="K1267" s="102">
        <v>4</v>
      </c>
      <c r="M1267" s="96" t="s">
        <v>197</v>
      </c>
      <c r="N1267" s="268" t="s">
        <v>975</v>
      </c>
      <c r="O1267" s="268"/>
    </row>
    <row r="1268" spans="2:15" ht="24.75" customHeight="1">
      <c r="B1268" s="268" t="s">
        <v>995</v>
      </c>
      <c r="C1268" s="268"/>
      <c r="D1268" s="99" t="s">
        <v>994</v>
      </c>
      <c r="E1268" s="96" t="s">
        <v>255</v>
      </c>
      <c r="F1268" s="269" t="s">
        <v>160</v>
      </c>
      <c r="G1268" s="269"/>
      <c r="H1268" s="97" t="s">
        <v>990</v>
      </c>
      <c r="I1268" s="103">
        <v>8</v>
      </c>
      <c r="J1268" s="98" t="s">
        <v>240</v>
      </c>
      <c r="M1268" s="96" t="s">
        <v>197</v>
      </c>
      <c r="N1268" s="268" t="s">
        <v>993</v>
      </c>
      <c r="O1268" s="268"/>
    </row>
    <row r="1269" spans="2:15" ht="24.75" customHeight="1">
      <c r="B1269" s="268" t="s">
        <v>992</v>
      </c>
      <c r="C1269" s="268"/>
      <c r="D1269" s="99" t="s">
        <v>991</v>
      </c>
      <c r="E1269" s="96" t="s">
        <v>255</v>
      </c>
      <c r="F1269" s="269" t="s">
        <v>160</v>
      </c>
      <c r="G1269" s="269"/>
      <c r="H1269" s="97" t="s">
        <v>990</v>
      </c>
      <c r="I1269" s="103">
        <v>8</v>
      </c>
      <c r="J1269" s="98" t="s">
        <v>240</v>
      </c>
      <c r="M1269" s="96" t="s">
        <v>197</v>
      </c>
      <c r="N1269" s="268" t="s">
        <v>975</v>
      </c>
      <c r="O1269" s="268"/>
    </row>
    <row r="1270" spans="2:15" ht="24.75" customHeight="1">
      <c r="B1270" s="268" t="s">
        <v>978</v>
      </c>
      <c r="C1270" s="268"/>
      <c r="D1270" s="99" t="s">
        <v>611</v>
      </c>
      <c r="E1270" s="96" t="s">
        <v>255</v>
      </c>
      <c r="F1270" s="269" t="s">
        <v>160</v>
      </c>
      <c r="G1270" s="269"/>
      <c r="H1270" s="97" t="s">
        <v>990</v>
      </c>
      <c r="I1270" s="103">
        <v>8</v>
      </c>
      <c r="J1270" s="98" t="s">
        <v>240</v>
      </c>
      <c r="M1270" s="96" t="s">
        <v>197</v>
      </c>
      <c r="N1270" s="268" t="s">
        <v>968</v>
      </c>
      <c r="O1270" s="268"/>
    </row>
    <row r="1271" spans="2:15" ht="24.75" customHeight="1">
      <c r="B1271" s="268" t="s">
        <v>988</v>
      </c>
      <c r="C1271" s="268"/>
      <c r="D1271" s="99" t="s">
        <v>987</v>
      </c>
      <c r="E1271" s="96" t="s">
        <v>255</v>
      </c>
      <c r="F1271" s="269" t="s">
        <v>160</v>
      </c>
      <c r="G1271" s="269"/>
      <c r="H1271" s="97" t="s">
        <v>990</v>
      </c>
      <c r="I1271" s="103">
        <v>8</v>
      </c>
      <c r="J1271" s="98" t="s">
        <v>240</v>
      </c>
      <c r="M1271" s="96" t="s">
        <v>225</v>
      </c>
      <c r="N1271" s="268" t="s">
        <v>986</v>
      </c>
      <c r="O1271" s="268"/>
    </row>
    <row r="1272" spans="2:15" ht="24.75" customHeight="1">
      <c r="B1272" s="268" t="s">
        <v>984</v>
      </c>
      <c r="C1272" s="268"/>
      <c r="D1272" s="99" t="s">
        <v>983</v>
      </c>
      <c r="E1272" s="96" t="s">
        <v>150</v>
      </c>
      <c r="F1272" s="269" t="s">
        <v>160</v>
      </c>
      <c r="G1272" s="269"/>
      <c r="H1272" s="97" t="s">
        <v>942</v>
      </c>
      <c r="I1272" s="103">
        <v>25</v>
      </c>
      <c r="J1272" s="98" t="s">
        <v>249</v>
      </c>
      <c r="M1272" s="96" t="s">
        <v>225</v>
      </c>
      <c r="N1272" s="268" t="s">
        <v>982</v>
      </c>
      <c r="O1272" s="268"/>
    </row>
    <row r="1273" spans="2:15" ht="12.75" customHeight="1">
      <c r="B1273" s="268" t="s">
        <v>972</v>
      </c>
      <c r="C1273" s="268"/>
      <c r="D1273" s="99" t="s">
        <v>971</v>
      </c>
      <c r="E1273" s="96" t="s">
        <v>161</v>
      </c>
      <c r="F1273" s="269" t="s">
        <v>160</v>
      </c>
      <c r="G1273" s="269"/>
      <c r="H1273" s="97" t="s">
        <v>989</v>
      </c>
      <c r="I1273" s="103">
        <v>26</v>
      </c>
      <c r="J1273" s="98" t="s">
        <v>164</v>
      </c>
      <c r="M1273" s="96" t="s">
        <v>197</v>
      </c>
      <c r="N1273" s="268" t="s">
        <v>968</v>
      </c>
      <c r="O1273" s="268"/>
    </row>
    <row r="1274" spans="2:15" ht="12.75" customHeight="1">
      <c r="B1274" s="268" t="s">
        <v>988</v>
      </c>
      <c r="C1274" s="268"/>
      <c r="D1274" s="99" t="s">
        <v>987</v>
      </c>
      <c r="E1274" s="96" t="s">
        <v>168</v>
      </c>
      <c r="F1274" s="269" t="s">
        <v>167</v>
      </c>
      <c r="G1274" s="269"/>
      <c r="H1274" s="97" t="s">
        <v>598</v>
      </c>
      <c r="I1274" s="103">
        <v>27</v>
      </c>
      <c r="J1274" s="98" t="s">
        <v>249</v>
      </c>
      <c r="M1274" s="96" t="s">
        <v>225</v>
      </c>
      <c r="N1274" s="268" t="s">
        <v>986</v>
      </c>
      <c r="O1274" s="268"/>
    </row>
    <row r="1275" spans="2:15" ht="12.75" customHeight="1">
      <c r="B1275" s="268" t="s">
        <v>981</v>
      </c>
      <c r="C1275" s="268"/>
      <c r="D1275" s="99" t="s">
        <v>980</v>
      </c>
      <c r="E1275" s="96" t="s">
        <v>161</v>
      </c>
      <c r="F1275" s="269" t="s">
        <v>160</v>
      </c>
      <c r="G1275" s="269"/>
      <c r="H1275" s="97" t="s">
        <v>236</v>
      </c>
      <c r="I1275" s="103">
        <v>43</v>
      </c>
      <c r="J1275" s="98" t="s">
        <v>245</v>
      </c>
      <c r="M1275" s="96" t="s">
        <v>197</v>
      </c>
      <c r="N1275" s="268" t="s">
        <v>979</v>
      </c>
      <c r="O1275" s="268"/>
    </row>
    <row r="1276" spans="2:15" ht="12.75" customHeight="1">
      <c r="B1276" s="268" t="s">
        <v>977</v>
      </c>
      <c r="C1276" s="268"/>
      <c r="D1276" s="99" t="s">
        <v>976</v>
      </c>
      <c r="E1276" s="96" t="s">
        <v>168</v>
      </c>
      <c r="F1276" s="269" t="s">
        <v>167</v>
      </c>
      <c r="G1276" s="269"/>
      <c r="H1276" s="97" t="s">
        <v>985</v>
      </c>
      <c r="I1276" s="98" t="s">
        <v>165</v>
      </c>
      <c r="J1276" s="98" t="s">
        <v>164</v>
      </c>
      <c r="M1276" s="96" t="s">
        <v>197</v>
      </c>
      <c r="N1276" s="268" t="s">
        <v>975</v>
      </c>
      <c r="O1276" s="268"/>
    </row>
    <row r="1277" spans="2:15" ht="24.75" customHeight="1">
      <c r="B1277" s="268" t="s">
        <v>984</v>
      </c>
      <c r="C1277" s="268"/>
      <c r="D1277" s="99" t="s">
        <v>983</v>
      </c>
      <c r="E1277" s="96" t="s">
        <v>144</v>
      </c>
      <c r="F1277" s="269" t="s">
        <v>160</v>
      </c>
      <c r="G1277" s="269"/>
      <c r="H1277" s="97" t="s">
        <v>19</v>
      </c>
      <c r="M1277" s="96" t="s">
        <v>225</v>
      </c>
      <c r="N1277" s="268" t="s">
        <v>982</v>
      </c>
      <c r="O1277" s="268"/>
    </row>
    <row r="1278" spans="2:15" ht="24.75" customHeight="1">
      <c r="B1278" s="268" t="s">
        <v>981</v>
      </c>
      <c r="C1278" s="268"/>
      <c r="D1278" s="99" t="s">
        <v>980</v>
      </c>
      <c r="E1278" s="96" t="s">
        <v>255</v>
      </c>
      <c r="F1278" s="269" t="s">
        <v>160</v>
      </c>
      <c r="G1278" s="269"/>
      <c r="H1278" s="97" t="s">
        <v>19</v>
      </c>
      <c r="M1278" s="96" t="s">
        <v>197</v>
      </c>
      <c r="N1278" s="268" t="s">
        <v>979</v>
      </c>
      <c r="O1278" s="268"/>
    </row>
    <row r="1279" spans="2:15" ht="12.75" customHeight="1">
      <c r="B1279" s="268" t="s">
        <v>978</v>
      </c>
      <c r="C1279" s="268"/>
      <c r="D1279" s="99" t="s">
        <v>611</v>
      </c>
      <c r="E1279" s="96" t="s">
        <v>161</v>
      </c>
      <c r="F1279" s="269" t="s">
        <v>160</v>
      </c>
      <c r="G1279" s="269"/>
      <c r="H1279" s="97" t="s">
        <v>19</v>
      </c>
      <c r="M1279" s="96" t="s">
        <v>197</v>
      </c>
      <c r="N1279" s="268" t="s">
        <v>968</v>
      </c>
      <c r="O1279" s="268"/>
    </row>
    <row r="1280" spans="2:15" ht="24.75" customHeight="1">
      <c r="B1280" s="268" t="s">
        <v>977</v>
      </c>
      <c r="C1280" s="268"/>
      <c r="D1280" s="99" t="s">
        <v>976</v>
      </c>
      <c r="E1280" s="96" t="s">
        <v>255</v>
      </c>
      <c r="F1280" s="269" t="s">
        <v>160</v>
      </c>
      <c r="G1280" s="269"/>
      <c r="H1280" s="97" t="s">
        <v>19</v>
      </c>
      <c r="M1280" s="96" t="s">
        <v>197</v>
      </c>
      <c r="N1280" s="268" t="s">
        <v>975</v>
      </c>
      <c r="O1280" s="268"/>
    </row>
    <row r="1281" spans="2:15" ht="24.75" customHeight="1">
      <c r="B1281" s="268" t="s">
        <v>974</v>
      </c>
      <c r="C1281" s="268"/>
      <c r="D1281" s="99" t="s">
        <v>973</v>
      </c>
      <c r="E1281" s="96" t="s">
        <v>255</v>
      </c>
      <c r="F1281" s="269" t="s">
        <v>160</v>
      </c>
      <c r="G1281" s="269"/>
      <c r="H1281" s="97" t="s">
        <v>19</v>
      </c>
      <c r="M1281" s="96" t="s">
        <v>197</v>
      </c>
      <c r="N1281" s="268" t="s">
        <v>968</v>
      </c>
      <c r="O1281" s="268"/>
    </row>
    <row r="1282" spans="2:15" ht="24.75" customHeight="1">
      <c r="B1282" s="268" t="s">
        <v>972</v>
      </c>
      <c r="C1282" s="268"/>
      <c r="D1282" s="99" t="s">
        <v>971</v>
      </c>
      <c r="E1282" s="96" t="s">
        <v>255</v>
      </c>
      <c r="F1282" s="269" t="s">
        <v>160</v>
      </c>
      <c r="G1282" s="269"/>
      <c r="H1282" s="97" t="s">
        <v>19</v>
      </c>
      <c r="M1282" s="96" t="s">
        <v>197</v>
      </c>
      <c r="N1282" s="268" t="s">
        <v>968</v>
      </c>
      <c r="O1282" s="268"/>
    </row>
    <row r="1283" spans="2:15" ht="12.75" customHeight="1">
      <c r="B1283" s="268" t="s">
        <v>970</v>
      </c>
      <c r="C1283" s="268"/>
      <c r="D1283" s="99" t="s">
        <v>969</v>
      </c>
      <c r="E1283" s="96" t="s">
        <v>722</v>
      </c>
      <c r="F1283" s="269" t="s">
        <v>160</v>
      </c>
      <c r="G1283" s="269"/>
      <c r="H1283" s="97" t="s">
        <v>353</v>
      </c>
      <c r="M1283" s="96" t="s">
        <v>197</v>
      </c>
      <c r="N1283" s="268" t="s">
        <v>968</v>
      </c>
      <c r="O1283" s="268"/>
    </row>
    <row r="1284" spans="2:15" ht="11.25" customHeight="1">
      <c r="B1284" s="95"/>
      <c r="C1284" s="95"/>
      <c r="D1284" s="95"/>
      <c r="E1284" s="95"/>
      <c r="F1284" s="95"/>
      <c r="G1284" s="95"/>
      <c r="H1284" s="95"/>
      <c r="I1284" s="95"/>
      <c r="J1284" s="95"/>
      <c r="K1284" s="95"/>
      <c r="L1284" s="95"/>
      <c r="M1284" s="95"/>
      <c r="N1284" s="95"/>
      <c r="O1284" s="95"/>
    </row>
    <row r="1285" spans="2:3" ht="12.75" customHeight="1">
      <c r="B1285" s="94" t="s">
        <v>38</v>
      </c>
      <c r="C1285" s="94"/>
    </row>
    <row r="1286" spans="2:11" ht="12.75" customHeight="1">
      <c r="B1286" s="93" t="s">
        <v>39</v>
      </c>
      <c r="K1286" s="94" t="s">
        <v>40</v>
      </c>
    </row>
    <row r="1287" ht="11.25" customHeight="1"/>
    <row r="1288" ht="11.25" customHeight="1"/>
    <row r="1289" spans="2:11" ht="12.75" customHeight="1">
      <c r="B1289" s="94" t="s">
        <v>53</v>
      </c>
      <c r="C1289" s="94"/>
      <c r="K1289" s="94" t="s">
        <v>42</v>
      </c>
    </row>
    <row r="1290" s="93" customFormat="1" ht="11.25" customHeight="1">
      <c r="B1290" s="93" t="s">
        <v>39</v>
      </c>
    </row>
    <row r="1291" ht="11.25" customHeight="1"/>
    <row r="1292" spans="7:14" ht="11.25" customHeight="1">
      <c r="G1292" s="270" t="s">
        <v>195</v>
      </c>
      <c r="H1292" s="270"/>
      <c r="I1292" s="270"/>
      <c r="J1292" s="270"/>
      <c r="K1292" s="270"/>
      <c r="L1292" s="270"/>
      <c r="M1292" s="270"/>
      <c r="N1292" s="270"/>
    </row>
    <row r="1293" spans="7:14" ht="11.25" customHeight="1">
      <c r="G1293" s="270"/>
      <c r="H1293" s="270"/>
      <c r="I1293" s="270"/>
      <c r="J1293" s="270"/>
      <c r="K1293" s="270"/>
      <c r="L1293" s="270"/>
      <c r="M1293" s="270"/>
      <c r="N1293" s="270"/>
    </row>
    <row r="1294" spans="7:14" ht="11.25" customHeight="1">
      <c r="G1294" s="270"/>
      <c r="H1294" s="270"/>
      <c r="I1294" s="270"/>
      <c r="J1294" s="270"/>
      <c r="K1294" s="270"/>
      <c r="L1294" s="270"/>
      <c r="M1294" s="270"/>
      <c r="N1294" s="270"/>
    </row>
    <row r="1295" spans="7:14" ht="11.25" customHeight="1">
      <c r="G1295" s="270"/>
      <c r="H1295" s="270"/>
      <c r="I1295" s="270"/>
      <c r="J1295" s="270"/>
      <c r="K1295" s="270"/>
      <c r="L1295" s="270"/>
      <c r="M1295" s="270"/>
      <c r="N1295" s="270"/>
    </row>
    <row r="1296" spans="7:14" ht="11.25" customHeight="1">
      <c r="G1296" s="270"/>
      <c r="H1296" s="270"/>
      <c r="I1296" s="270"/>
      <c r="J1296" s="270"/>
      <c r="K1296" s="270"/>
      <c r="L1296" s="270"/>
      <c r="M1296" s="270"/>
      <c r="N1296" s="270"/>
    </row>
    <row r="1297" spans="7:14" ht="11.25" customHeight="1">
      <c r="G1297" s="270"/>
      <c r="H1297" s="270"/>
      <c r="I1297" s="270"/>
      <c r="J1297" s="270"/>
      <c r="K1297" s="270"/>
      <c r="L1297" s="270"/>
      <c r="M1297" s="270"/>
      <c r="N1297" s="270"/>
    </row>
    <row r="1298" ht="11.25" customHeight="1"/>
    <row r="1299" spans="7:14" ht="11.25" customHeight="1">
      <c r="G1299" s="271" t="s">
        <v>194</v>
      </c>
      <c r="H1299" s="271"/>
      <c r="I1299" s="271"/>
      <c r="J1299" s="271"/>
      <c r="K1299" s="271"/>
      <c r="L1299" s="271"/>
      <c r="M1299" s="271"/>
      <c r="N1299" s="271"/>
    </row>
    <row r="1300" spans="7:14" ht="11.25" customHeight="1">
      <c r="G1300" s="271"/>
      <c r="H1300" s="271"/>
      <c r="I1300" s="271"/>
      <c r="J1300" s="271"/>
      <c r="K1300" s="271"/>
      <c r="L1300" s="271"/>
      <c r="M1300" s="271"/>
      <c r="N1300" s="271"/>
    </row>
    <row r="1301" spans="1:15" ht="15.75" customHeight="1">
      <c r="A1301" s="272" t="s">
        <v>193</v>
      </c>
      <c r="B1301" s="272"/>
      <c r="C1301" s="272"/>
      <c r="D1301" s="272"/>
      <c r="E1301" s="272"/>
      <c r="F1301" s="272"/>
      <c r="G1301" s="272"/>
      <c r="H1301" s="272"/>
      <c r="I1301" s="272"/>
      <c r="J1301" s="272"/>
      <c r="K1301" s="272"/>
      <c r="L1301" s="272"/>
      <c r="M1301" s="272"/>
      <c r="N1301" s="272"/>
      <c r="O1301" s="272"/>
    </row>
    <row r="1302" spans="1:15" s="93" customFormat="1" ht="15.75" customHeight="1">
      <c r="A1302" s="273" t="s">
        <v>34</v>
      </c>
      <c r="B1302" s="273"/>
      <c r="C1302" s="273"/>
      <c r="D1302" s="273"/>
      <c r="E1302" s="273"/>
      <c r="F1302" s="273"/>
      <c r="G1302" s="273"/>
      <c r="H1302" s="273"/>
      <c r="I1302" s="273"/>
      <c r="J1302" s="273"/>
      <c r="K1302" s="273"/>
      <c r="L1302" s="273"/>
      <c r="M1302" s="273"/>
      <c r="N1302" s="273"/>
      <c r="O1302" s="273"/>
    </row>
    <row r="1303" s="93" customFormat="1" ht="4.5" customHeight="1"/>
    <row r="1304" spans="2:15" s="94" customFormat="1" ht="24.75" customHeight="1">
      <c r="B1304" s="274" t="s">
        <v>191</v>
      </c>
      <c r="C1304" s="274"/>
      <c r="D1304" s="105" t="s">
        <v>190</v>
      </c>
      <c r="E1304" s="104" t="s">
        <v>189</v>
      </c>
      <c r="F1304" s="274" t="s">
        <v>188</v>
      </c>
      <c r="G1304" s="274"/>
      <c r="H1304" s="104" t="s">
        <v>187</v>
      </c>
      <c r="I1304" s="104" t="s">
        <v>186</v>
      </c>
      <c r="J1304" s="104" t="s">
        <v>185</v>
      </c>
      <c r="K1304" s="104" t="s">
        <v>184</v>
      </c>
      <c r="L1304" s="104" t="s">
        <v>183</v>
      </c>
      <c r="M1304" s="104" t="s">
        <v>182</v>
      </c>
      <c r="N1304" s="274" t="s">
        <v>181</v>
      </c>
      <c r="O1304" s="274"/>
    </row>
    <row r="1305" spans="2:15" ht="12.75" customHeight="1">
      <c r="B1305" s="268" t="s">
        <v>967</v>
      </c>
      <c r="C1305" s="268"/>
      <c r="D1305" s="99" t="s">
        <v>966</v>
      </c>
      <c r="E1305" s="96" t="s">
        <v>144</v>
      </c>
      <c r="F1305" s="269" t="s">
        <v>160</v>
      </c>
      <c r="G1305" s="269"/>
      <c r="H1305" s="97" t="s">
        <v>965</v>
      </c>
      <c r="I1305" s="103">
        <v>5</v>
      </c>
      <c r="J1305" s="98" t="s">
        <v>164</v>
      </c>
      <c r="K1305" s="102">
        <v>20</v>
      </c>
      <c r="N1305" s="268" t="s">
        <v>955</v>
      </c>
      <c r="O1305" s="268"/>
    </row>
    <row r="1306" spans="2:15" ht="12.75" customHeight="1">
      <c r="B1306" s="268" t="s">
        <v>964</v>
      </c>
      <c r="C1306" s="268"/>
      <c r="D1306" s="99" t="s">
        <v>963</v>
      </c>
      <c r="E1306" s="96" t="s">
        <v>150</v>
      </c>
      <c r="F1306" s="269" t="s">
        <v>160</v>
      </c>
      <c r="G1306" s="269"/>
      <c r="H1306" s="97" t="s">
        <v>962</v>
      </c>
      <c r="I1306" s="103">
        <v>6</v>
      </c>
      <c r="J1306" s="98" t="s">
        <v>164</v>
      </c>
      <c r="K1306" s="102">
        <v>19</v>
      </c>
      <c r="M1306" s="96" t="s">
        <v>197</v>
      </c>
      <c r="N1306" s="268" t="s">
        <v>933</v>
      </c>
      <c r="O1306" s="268"/>
    </row>
    <row r="1307" spans="2:15" ht="12.75" customHeight="1">
      <c r="B1307" s="268" t="s">
        <v>936</v>
      </c>
      <c r="C1307" s="268"/>
      <c r="D1307" s="99" t="s">
        <v>935</v>
      </c>
      <c r="E1307" s="96" t="s">
        <v>722</v>
      </c>
      <c r="F1307" s="269" t="s">
        <v>160</v>
      </c>
      <c r="G1307" s="269"/>
      <c r="H1307" s="97" t="s">
        <v>961</v>
      </c>
      <c r="I1307" s="103">
        <v>8</v>
      </c>
      <c r="J1307" s="98" t="s">
        <v>245</v>
      </c>
      <c r="K1307" s="102">
        <v>17</v>
      </c>
      <c r="M1307" s="96" t="s">
        <v>197</v>
      </c>
      <c r="N1307" s="268" t="s">
        <v>933</v>
      </c>
      <c r="O1307" s="268"/>
    </row>
    <row r="1308" spans="2:15" ht="12.75" customHeight="1">
      <c r="B1308" s="268" t="s">
        <v>932</v>
      </c>
      <c r="C1308" s="268"/>
      <c r="D1308" s="99" t="s">
        <v>931</v>
      </c>
      <c r="E1308" s="96" t="s">
        <v>199</v>
      </c>
      <c r="F1308" s="269" t="s">
        <v>160</v>
      </c>
      <c r="G1308" s="269"/>
      <c r="H1308" s="97" t="s">
        <v>960</v>
      </c>
      <c r="I1308" s="103">
        <v>9</v>
      </c>
      <c r="J1308" s="98" t="s">
        <v>164</v>
      </c>
      <c r="K1308" s="102">
        <v>16</v>
      </c>
      <c r="N1308" s="268" t="s">
        <v>930</v>
      </c>
      <c r="O1308" s="268"/>
    </row>
    <row r="1309" spans="2:15" ht="12.75" customHeight="1">
      <c r="B1309" s="268" t="s">
        <v>940</v>
      </c>
      <c r="C1309" s="268"/>
      <c r="D1309" s="99" t="s">
        <v>794</v>
      </c>
      <c r="E1309" s="96" t="s">
        <v>722</v>
      </c>
      <c r="F1309" s="269" t="s">
        <v>160</v>
      </c>
      <c r="G1309" s="269"/>
      <c r="H1309" s="97" t="s">
        <v>959</v>
      </c>
      <c r="I1309" s="103">
        <v>9</v>
      </c>
      <c r="J1309" s="98" t="s">
        <v>245</v>
      </c>
      <c r="K1309" s="102">
        <v>16</v>
      </c>
      <c r="M1309" s="96" t="s">
        <v>197</v>
      </c>
      <c r="N1309" s="268" t="s">
        <v>933</v>
      </c>
      <c r="O1309" s="268"/>
    </row>
    <row r="1310" spans="2:15" ht="12.75" customHeight="1">
      <c r="B1310" s="268" t="s">
        <v>958</v>
      </c>
      <c r="C1310" s="268"/>
      <c r="D1310" s="99" t="s">
        <v>957</v>
      </c>
      <c r="E1310" s="96" t="s">
        <v>144</v>
      </c>
      <c r="F1310" s="269" t="s">
        <v>160</v>
      </c>
      <c r="G1310" s="269"/>
      <c r="H1310" s="97" t="s">
        <v>956</v>
      </c>
      <c r="I1310" s="103">
        <v>10</v>
      </c>
      <c r="J1310" s="98" t="s">
        <v>164</v>
      </c>
      <c r="K1310" s="102">
        <v>15</v>
      </c>
      <c r="M1310" s="96" t="s">
        <v>197</v>
      </c>
      <c r="N1310" s="268" t="s">
        <v>955</v>
      </c>
      <c r="O1310" s="268"/>
    </row>
    <row r="1311" spans="2:15" ht="24.75" customHeight="1">
      <c r="B1311" s="268" t="s">
        <v>954</v>
      </c>
      <c r="C1311" s="268"/>
      <c r="D1311" s="99" t="s">
        <v>953</v>
      </c>
      <c r="E1311" s="96" t="s">
        <v>276</v>
      </c>
      <c r="F1311" s="269" t="s">
        <v>160</v>
      </c>
      <c r="G1311" s="269"/>
      <c r="H1311" s="97" t="s">
        <v>952</v>
      </c>
      <c r="I1311" s="103">
        <v>10</v>
      </c>
      <c r="J1311" s="98" t="s">
        <v>245</v>
      </c>
      <c r="K1311" s="102">
        <v>15</v>
      </c>
      <c r="N1311" s="268" t="s">
        <v>930</v>
      </c>
      <c r="O1311" s="268"/>
    </row>
    <row r="1312" spans="2:15" ht="12.75" customHeight="1">
      <c r="B1312" s="268" t="s">
        <v>938</v>
      </c>
      <c r="C1312" s="268"/>
      <c r="D1312" s="99" t="s">
        <v>935</v>
      </c>
      <c r="E1312" s="96" t="s">
        <v>273</v>
      </c>
      <c r="F1312" s="269" t="s">
        <v>160</v>
      </c>
      <c r="G1312" s="269"/>
      <c r="H1312" s="97" t="s">
        <v>951</v>
      </c>
      <c r="I1312" s="103">
        <v>19</v>
      </c>
      <c r="J1312" s="98" t="s">
        <v>245</v>
      </c>
      <c r="K1312" s="102">
        <v>6</v>
      </c>
      <c r="M1312" s="96" t="s">
        <v>197</v>
      </c>
      <c r="N1312" s="268" t="s">
        <v>933</v>
      </c>
      <c r="O1312" s="268"/>
    </row>
    <row r="1313" spans="2:15" ht="12.75" customHeight="1">
      <c r="B1313" s="268" t="s">
        <v>948</v>
      </c>
      <c r="C1313" s="268"/>
      <c r="D1313" s="99" t="s">
        <v>947</v>
      </c>
      <c r="E1313" s="96" t="s">
        <v>150</v>
      </c>
      <c r="F1313" s="269" t="s">
        <v>160</v>
      </c>
      <c r="G1313" s="269"/>
      <c r="H1313" s="97" t="s">
        <v>950</v>
      </c>
      <c r="I1313" s="103">
        <v>22</v>
      </c>
      <c r="J1313" s="98" t="s">
        <v>249</v>
      </c>
      <c r="K1313" s="102">
        <v>3</v>
      </c>
      <c r="M1313" s="96" t="s">
        <v>197</v>
      </c>
      <c r="N1313" s="268" t="s">
        <v>945</v>
      </c>
      <c r="O1313" s="268"/>
    </row>
    <row r="1314" spans="2:15" ht="12.75" customHeight="1">
      <c r="B1314" s="268" t="s">
        <v>944</v>
      </c>
      <c r="C1314" s="268"/>
      <c r="D1314" s="99" t="s">
        <v>943</v>
      </c>
      <c r="E1314" s="96" t="s">
        <v>168</v>
      </c>
      <c r="F1314" s="269" t="s">
        <v>167</v>
      </c>
      <c r="G1314" s="269"/>
      <c r="H1314" s="97" t="s">
        <v>949</v>
      </c>
      <c r="I1314" s="103">
        <v>35</v>
      </c>
      <c r="J1314" s="98" t="s">
        <v>245</v>
      </c>
      <c r="N1314" s="268" t="s">
        <v>941</v>
      </c>
      <c r="O1314" s="268"/>
    </row>
    <row r="1315" spans="2:15" ht="12.75" customHeight="1">
      <c r="B1315" s="95"/>
      <c r="C1315" s="95"/>
      <c r="D1315" s="95"/>
      <c r="E1315" s="267" t="s">
        <v>170</v>
      </c>
      <c r="F1315" s="267"/>
      <c r="G1315" s="267"/>
      <c r="H1315" s="267"/>
      <c r="I1315" s="267"/>
      <c r="J1315" s="267"/>
      <c r="K1315" s="101">
        <v>127</v>
      </c>
      <c r="L1315" s="95"/>
      <c r="M1315" s="95"/>
      <c r="N1315" s="95"/>
      <c r="O1315" s="95"/>
    </row>
    <row r="1316" s="93" customFormat="1" ht="7.5" customHeight="1"/>
    <row r="1317" spans="2:3" ht="12.75" customHeight="1">
      <c r="B1317" s="100" t="s">
        <v>169</v>
      </c>
      <c r="C1317" s="100"/>
    </row>
    <row r="1318" s="93" customFormat="1" ht="6" customHeight="1"/>
    <row r="1319" spans="2:15" ht="12.75" customHeight="1">
      <c r="B1319" s="268" t="s">
        <v>948</v>
      </c>
      <c r="C1319" s="268"/>
      <c r="D1319" s="99" t="s">
        <v>947</v>
      </c>
      <c r="E1319" s="96" t="s">
        <v>168</v>
      </c>
      <c r="F1319" s="269" t="s">
        <v>167</v>
      </c>
      <c r="G1319" s="269"/>
      <c r="H1319" s="97" t="s">
        <v>946</v>
      </c>
      <c r="I1319" s="103">
        <v>25</v>
      </c>
      <c r="J1319" s="98" t="s">
        <v>249</v>
      </c>
      <c r="M1319" s="96" t="s">
        <v>197</v>
      </c>
      <c r="N1319" s="268" t="s">
        <v>945</v>
      </c>
      <c r="O1319" s="268"/>
    </row>
    <row r="1320" spans="2:15" ht="12.75" customHeight="1">
      <c r="B1320" s="268" t="s">
        <v>944</v>
      </c>
      <c r="C1320" s="268"/>
      <c r="D1320" s="99" t="s">
        <v>943</v>
      </c>
      <c r="E1320" s="96" t="s">
        <v>150</v>
      </c>
      <c r="F1320" s="269" t="s">
        <v>160</v>
      </c>
      <c r="G1320" s="269"/>
      <c r="H1320" s="97" t="s">
        <v>942</v>
      </c>
      <c r="I1320" s="103">
        <v>26</v>
      </c>
      <c r="J1320" s="98" t="s">
        <v>249</v>
      </c>
      <c r="N1320" s="268" t="s">
        <v>941</v>
      </c>
      <c r="O1320" s="268"/>
    </row>
    <row r="1321" spans="2:15" ht="12.75" customHeight="1">
      <c r="B1321" s="268" t="s">
        <v>940</v>
      </c>
      <c r="C1321" s="268"/>
      <c r="D1321" s="99" t="s">
        <v>794</v>
      </c>
      <c r="E1321" s="96" t="s">
        <v>231</v>
      </c>
      <c r="F1321" s="269" t="s">
        <v>160</v>
      </c>
      <c r="G1321" s="269"/>
      <c r="H1321" s="97" t="s">
        <v>939</v>
      </c>
      <c r="I1321" s="103">
        <v>28</v>
      </c>
      <c r="J1321" s="98" t="s">
        <v>164</v>
      </c>
      <c r="M1321" s="96" t="s">
        <v>197</v>
      </c>
      <c r="N1321" s="268" t="s">
        <v>933</v>
      </c>
      <c r="O1321" s="268"/>
    </row>
    <row r="1322" spans="2:15" ht="12.75" customHeight="1">
      <c r="B1322" s="268" t="s">
        <v>938</v>
      </c>
      <c r="C1322" s="268"/>
      <c r="D1322" s="99" t="s">
        <v>935</v>
      </c>
      <c r="E1322" s="96" t="s">
        <v>231</v>
      </c>
      <c r="F1322" s="269" t="s">
        <v>160</v>
      </c>
      <c r="G1322" s="269"/>
      <c r="H1322" s="97" t="s">
        <v>937</v>
      </c>
      <c r="I1322" s="103">
        <v>40</v>
      </c>
      <c r="J1322" s="98" t="s">
        <v>245</v>
      </c>
      <c r="M1322" s="96" t="s">
        <v>197</v>
      </c>
      <c r="N1322" s="268" t="s">
        <v>933</v>
      </c>
      <c r="O1322" s="268"/>
    </row>
    <row r="1323" spans="2:15" ht="12.75" customHeight="1">
      <c r="B1323" s="268" t="s">
        <v>936</v>
      </c>
      <c r="C1323" s="268"/>
      <c r="D1323" s="99" t="s">
        <v>935</v>
      </c>
      <c r="E1323" s="96" t="s">
        <v>231</v>
      </c>
      <c r="F1323" s="269" t="s">
        <v>160</v>
      </c>
      <c r="G1323" s="269"/>
      <c r="H1323" s="97" t="s">
        <v>934</v>
      </c>
      <c r="I1323" s="103">
        <v>43</v>
      </c>
      <c r="J1323" s="98" t="s">
        <v>245</v>
      </c>
      <c r="M1323" s="96" t="s">
        <v>197</v>
      </c>
      <c r="N1323" s="268" t="s">
        <v>933</v>
      </c>
      <c r="O1323" s="268"/>
    </row>
    <row r="1324" spans="2:15" ht="12.75" customHeight="1">
      <c r="B1324" s="268" t="s">
        <v>932</v>
      </c>
      <c r="C1324" s="268"/>
      <c r="D1324" s="99" t="s">
        <v>931</v>
      </c>
      <c r="E1324" s="96" t="s">
        <v>221</v>
      </c>
      <c r="F1324" s="269" t="s">
        <v>160</v>
      </c>
      <c r="G1324" s="269"/>
      <c r="H1324" s="97" t="s">
        <v>19</v>
      </c>
      <c r="N1324" s="268" t="s">
        <v>930</v>
      </c>
      <c r="O1324" s="268"/>
    </row>
    <row r="1325" spans="2:15" ht="11.25" customHeight="1">
      <c r="B1325" s="95"/>
      <c r="C1325" s="95"/>
      <c r="D1325" s="95"/>
      <c r="E1325" s="95"/>
      <c r="F1325" s="95"/>
      <c r="G1325" s="95"/>
      <c r="H1325" s="95"/>
      <c r="I1325" s="95"/>
      <c r="J1325" s="95"/>
      <c r="K1325" s="95"/>
      <c r="L1325" s="95"/>
      <c r="M1325" s="95"/>
      <c r="N1325" s="95"/>
      <c r="O1325" s="95"/>
    </row>
    <row r="1326" spans="2:3" ht="12.75" customHeight="1">
      <c r="B1326" s="94" t="s">
        <v>38</v>
      </c>
      <c r="C1326" s="94"/>
    </row>
    <row r="1327" spans="2:11" ht="12.75" customHeight="1">
      <c r="B1327" s="93" t="s">
        <v>39</v>
      </c>
      <c r="K1327" s="94" t="s">
        <v>40</v>
      </c>
    </row>
    <row r="1328" ht="11.25" customHeight="1"/>
    <row r="1329" ht="11.25" customHeight="1"/>
    <row r="1330" spans="2:11" ht="12.75" customHeight="1">
      <c r="B1330" s="94" t="s">
        <v>53</v>
      </c>
      <c r="C1330" s="94"/>
      <c r="K1330" s="94" t="s">
        <v>42</v>
      </c>
    </row>
    <row r="1331" s="93" customFormat="1" ht="11.25" customHeight="1">
      <c r="B1331" s="93" t="s">
        <v>39</v>
      </c>
    </row>
    <row r="1332" ht="11.25" customHeight="1"/>
    <row r="1333" spans="7:14" ht="11.25" customHeight="1">
      <c r="G1333" s="270" t="s">
        <v>195</v>
      </c>
      <c r="H1333" s="270"/>
      <c r="I1333" s="270"/>
      <c r="J1333" s="270"/>
      <c r="K1333" s="270"/>
      <c r="L1333" s="270"/>
      <c r="M1333" s="270"/>
      <c r="N1333" s="270"/>
    </row>
    <row r="1334" spans="7:14" ht="11.25" customHeight="1">
      <c r="G1334" s="270"/>
      <c r="H1334" s="270"/>
      <c r="I1334" s="270"/>
      <c r="J1334" s="270"/>
      <c r="K1334" s="270"/>
      <c r="L1334" s="270"/>
      <c r="M1334" s="270"/>
      <c r="N1334" s="270"/>
    </row>
    <row r="1335" spans="7:14" ht="11.25" customHeight="1">
      <c r="G1335" s="270"/>
      <c r="H1335" s="270"/>
      <c r="I1335" s="270"/>
      <c r="J1335" s="270"/>
      <c r="K1335" s="270"/>
      <c r="L1335" s="270"/>
      <c r="M1335" s="270"/>
      <c r="N1335" s="270"/>
    </row>
    <row r="1336" spans="7:14" ht="11.25" customHeight="1">
      <c r="G1336" s="270"/>
      <c r="H1336" s="270"/>
      <c r="I1336" s="270"/>
      <c r="J1336" s="270"/>
      <c r="K1336" s="270"/>
      <c r="L1336" s="270"/>
      <c r="M1336" s="270"/>
      <c r="N1336" s="270"/>
    </row>
    <row r="1337" spans="7:14" ht="11.25" customHeight="1">
      <c r="G1337" s="270"/>
      <c r="H1337" s="270"/>
      <c r="I1337" s="270"/>
      <c r="J1337" s="270"/>
      <c r="K1337" s="270"/>
      <c r="L1337" s="270"/>
      <c r="M1337" s="270"/>
      <c r="N1337" s="270"/>
    </row>
    <row r="1338" spans="7:14" ht="11.25" customHeight="1">
      <c r="G1338" s="270"/>
      <c r="H1338" s="270"/>
      <c r="I1338" s="270"/>
      <c r="J1338" s="270"/>
      <c r="K1338" s="270"/>
      <c r="L1338" s="270"/>
      <c r="M1338" s="270"/>
      <c r="N1338" s="270"/>
    </row>
    <row r="1339" ht="11.25" customHeight="1"/>
    <row r="1340" spans="7:14" ht="11.25" customHeight="1">
      <c r="G1340" s="271" t="s">
        <v>194</v>
      </c>
      <c r="H1340" s="271"/>
      <c r="I1340" s="271"/>
      <c r="J1340" s="271"/>
      <c r="K1340" s="271"/>
      <c r="L1340" s="271"/>
      <c r="M1340" s="271"/>
      <c r="N1340" s="271"/>
    </row>
    <row r="1341" spans="7:14" ht="11.25" customHeight="1">
      <c r="G1341" s="271"/>
      <c r="H1341" s="271"/>
      <c r="I1341" s="271"/>
      <c r="J1341" s="271"/>
      <c r="K1341" s="271"/>
      <c r="L1341" s="271"/>
      <c r="M1341" s="271"/>
      <c r="N1341" s="271"/>
    </row>
    <row r="1342" spans="1:15" ht="15.75" customHeight="1">
      <c r="A1342" s="272" t="s">
        <v>193</v>
      </c>
      <c r="B1342" s="272"/>
      <c r="C1342" s="272"/>
      <c r="D1342" s="272"/>
      <c r="E1342" s="272"/>
      <c r="F1342" s="272"/>
      <c r="G1342" s="272"/>
      <c r="H1342" s="272"/>
      <c r="I1342" s="272"/>
      <c r="J1342" s="272"/>
      <c r="K1342" s="272"/>
      <c r="L1342" s="272"/>
      <c r="M1342" s="272"/>
      <c r="N1342" s="272"/>
      <c r="O1342" s="272"/>
    </row>
    <row r="1343" spans="1:15" s="93" customFormat="1" ht="15.75" customHeight="1">
      <c r="A1343" s="273" t="s">
        <v>929</v>
      </c>
      <c r="B1343" s="273"/>
      <c r="C1343" s="273"/>
      <c r="D1343" s="273"/>
      <c r="E1343" s="273"/>
      <c r="F1343" s="273"/>
      <c r="G1343" s="273"/>
      <c r="H1343" s="273"/>
      <c r="I1343" s="273"/>
      <c r="J1343" s="273"/>
      <c r="K1343" s="273"/>
      <c r="L1343" s="273"/>
      <c r="M1343" s="273"/>
      <c r="N1343" s="273"/>
      <c r="O1343" s="273"/>
    </row>
    <row r="1344" s="93" customFormat="1" ht="4.5" customHeight="1"/>
    <row r="1345" spans="2:15" s="94" customFormat="1" ht="24.75" customHeight="1">
      <c r="B1345" s="274" t="s">
        <v>191</v>
      </c>
      <c r="C1345" s="274"/>
      <c r="D1345" s="105" t="s">
        <v>190</v>
      </c>
      <c r="E1345" s="104" t="s">
        <v>189</v>
      </c>
      <c r="F1345" s="274" t="s">
        <v>188</v>
      </c>
      <c r="G1345" s="274"/>
      <c r="H1345" s="104" t="s">
        <v>187</v>
      </c>
      <c r="I1345" s="104" t="s">
        <v>186</v>
      </c>
      <c r="J1345" s="104" t="s">
        <v>185</v>
      </c>
      <c r="K1345" s="104" t="s">
        <v>184</v>
      </c>
      <c r="L1345" s="104" t="s">
        <v>183</v>
      </c>
      <c r="M1345" s="104" t="s">
        <v>182</v>
      </c>
      <c r="N1345" s="274" t="s">
        <v>181</v>
      </c>
      <c r="O1345" s="274"/>
    </row>
    <row r="1346" spans="2:15" ht="12.75" customHeight="1">
      <c r="B1346" s="268" t="s">
        <v>875</v>
      </c>
      <c r="C1346" s="268"/>
      <c r="D1346" s="99" t="s">
        <v>874</v>
      </c>
      <c r="E1346" s="96" t="s">
        <v>231</v>
      </c>
      <c r="F1346" s="269" t="s">
        <v>160</v>
      </c>
      <c r="G1346" s="269"/>
      <c r="H1346" s="97" t="s">
        <v>928</v>
      </c>
      <c r="I1346" s="103">
        <v>1</v>
      </c>
      <c r="J1346" s="98" t="s">
        <v>203</v>
      </c>
      <c r="K1346" s="102">
        <v>40</v>
      </c>
      <c r="M1346" s="96" t="s">
        <v>197</v>
      </c>
      <c r="N1346" s="268" t="s">
        <v>837</v>
      </c>
      <c r="O1346" s="268"/>
    </row>
    <row r="1347" spans="2:15" ht="24.75" customHeight="1">
      <c r="B1347" s="268" t="s">
        <v>845</v>
      </c>
      <c r="C1347" s="268"/>
      <c r="D1347" s="99" t="s">
        <v>844</v>
      </c>
      <c r="E1347" s="96" t="s">
        <v>273</v>
      </c>
      <c r="F1347" s="269" t="s">
        <v>160</v>
      </c>
      <c r="G1347" s="269"/>
      <c r="H1347" s="97" t="s">
        <v>927</v>
      </c>
      <c r="I1347" s="103">
        <v>2</v>
      </c>
      <c r="J1347" s="98" t="s">
        <v>203</v>
      </c>
      <c r="K1347" s="102">
        <v>36</v>
      </c>
      <c r="M1347" s="96" t="s">
        <v>197</v>
      </c>
      <c r="N1347" s="268" t="s">
        <v>843</v>
      </c>
      <c r="O1347" s="268"/>
    </row>
    <row r="1348" spans="2:15" ht="24.75" customHeight="1">
      <c r="B1348" s="268" t="s">
        <v>842</v>
      </c>
      <c r="C1348" s="268"/>
      <c r="D1348" s="99" t="s">
        <v>841</v>
      </c>
      <c r="E1348" s="96" t="s">
        <v>456</v>
      </c>
      <c r="F1348" s="269" t="s">
        <v>160</v>
      </c>
      <c r="G1348" s="269"/>
      <c r="H1348" s="97" t="s">
        <v>802</v>
      </c>
      <c r="I1348" s="103">
        <v>5</v>
      </c>
      <c r="J1348" s="98" t="s">
        <v>203</v>
      </c>
      <c r="K1348" s="102">
        <v>30</v>
      </c>
      <c r="M1348" s="96" t="s">
        <v>197</v>
      </c>
      <c r="N1348" s="268" t="s">
        <v>840</v>
      </c>
      <c r="O1348" s="268"/>
    </row>
    <row r="1349" spans="2:15" ht="12.75" customHeight="1">
      <c r="B1349" s="268" t="s">
        <v>926</v>
      </c>
      <c r="C1349" s="268"/>
      <c r="D1349" s="99" t="s">
        <v>925</v>
      </c>
      <c r="E1349" s="96" t="s">
        <v>150</v>
      </c>
      <c r="F1349" s="269" t="s">
        <v>160</v>
      </c>
      <c r="G1349" s="269"/>
      <c r="H1349" s="97" t="s">
        <v>924</v>
      </c>
      <c r="I1349" s="103">
        <v>3</v>
      </c>
      <c r="J1349" s="98" t="s">
        <v>164</v>
      </c>
      <c r="K1349" s="102">
        <v>23</v>
      </c>
      <c r="M1349" s="96" t="s">
        <v>197</v>
      </c>
      <c r="N1349" s="268" t="s">
        <v>900</v>
      </c>
      <c r="O1349" s="268"/>
    </row>
    <row r="1350" spans="2:15" ht="24.75" customHeight="1">
      <c r="B1350" s="268" t="s">
        <v>847</v>
      </c>
      <c r="C1350" s="268"/>
      <c r="D1350" s="99" t="s">
        <v>173</v>
      </c>
      <c r="E1350" s="96" t="s">
        <v>273</v>
      </c>
      <c r="F1350" s="269" t="s">
        <v>160</v>
      </c>
      <c r="G1350" s="269"/>
      <c r="H1350" s="97" t="s">
        <v>923</v>
      </c>
      <c r="I1350" s="103">
        <v>4</v>
      </c>
      <c r="J1350" s="98" t="s">
        <v>164</v>
      </c>
      <c r="K1350" s="102">
        <v>21</v>
      </c>
      <c r="M1350" s="96" t="s">
        <v>197</v>
      </c>
      <c r="N1350" s="268" t="s">
        <v>846</v>
      </c>
      <c r="O1350" s="268"/>
    </row>
    <row r="1351" spans="2:15" ht="24.75" customHeight="1">
      <c r="B1351" s="268" t="s">
        <v>922</v>
      </c>
      <c r="C1351" s="268"/>
      <c r="D1351" s="99" t="s">
        <v>921</v>
      </c>
      <c r="E1351" s="96" t="s">
        <v>215</v>
      </c>
      <c r="F1351" s="269" t="s">
        <v>160</v>
      </c>
      <c r="G1351" s="269"/>
      <c r="H1351" s="97" t="s">
        <v>920</v>
      </c>
      <c r="I1351" s="103">
        <v>5</v>
      </c>
      <c r="J1351" s="98" t="s">
        <v>164</v>
      </c>
      <c r="K1351" s="102">
        <v>20</v>
      </c>
      <c r="M1351" s="96" t="s">
        <v>197</v>
      </c>
      <c r="N1351" s="268" t="s">
        <v>916</v>
      </c>
      <c r="O1351" s="268"/>
    </row>
    <row r="1352" spans="2:15" ht="24.75" customHeight="1">
      <c r="B1352" s="268" t="s">
        <v>919</v>
      </c>
      <c r="C1352" s="268"/>
      <c r="D1352" s="99" t="s">
        <v>918</v>
      </c>
      <c r="E1352" s="96" t="s">
        <v>150</v>
      </c>
      <c r="F1352" s="269" t="s">
        <v>160</v>
      </c>
      <c r="G1352" s="269"/>
      <c r="H1352" s="97" t="s">
        <v>917</v>
      </c>
      <c r="I1352" s="103">
        <v>7</v>
      </c>
      <c r="J1352" s="98" t="s">
        <v>164</v>
      </c>
      <c r="K1352" s="102">
        <v>18</v>
      </c>
      <c r="M1352" s="96" t="s">
        <v>197</v>
      </c>
      <c r="N1352" s="268" t="s">
        <v>916</v>
      </c>
      <c r="O1352" s="268"/>
    </row>
    <row r="1353" spans="2:15" ht="24.75" customHeight="1">
      <c r="B1353" s="268" t="s">
        <v>915</v>
      </c>
      <c r="C1353" s="268"/>
      <c r="D1353" s="99" t="s">
        <v>914</v>
      </c>
      <c r="E1353" s="96" t="s">
        <v>276</v>
      </c>
      <c r="F1353" s="269" t="s">
        <v>160</v>
      </c>
      <c r="G1353" s="269"/>
      <c r="H1353" s="97" t="s">
        <v>913</v>
      </c>
      <c r="I1353" s="103">
        <v>9</v>
      </c>
      <c r="J1353" s="98" t="s">
        <v>245</v>
      </c>
      <c r="K1353" s="102">
        <v>16</v>
      </c>
      <c r="M1353" s="96" t="s">
        <v>197</v>
      </c>
      <c r="N1353" s="268" t="s">
        <v>912</v>
      </c>
      <c r="O1353" s="268"/>
    </row>
    <row r="1354" spans="2:15" ht="12.75" customHeight="1">
      <c r="B1354" s="268" t="s">
        <v>880</v>
      </c>
      <c r="C1354" s="268"/>
      <c r="D1354" s="99" t="s">
        <v>870</v>
      </c>
      <c r="E1354" s="96" t="s">
        <v>273</v>
      </c>
      <c r="F1354" s="269" t="s">
        <v>160</v>
      </c>
      <c r="G1354" s="269"/>
      <c r="H1354" s="97" t="s">
        <v>911</v>
      </c>
      <c r="I1354" s="103">
        <v>10</v>
      </c>
      <c r="J1354" s="98" t="s">
        <v>164</v>
      </c>
      <c r="K1354" s="102">
        <v>15</v>
      </c>
      <c r="M1354" s="96" t="s">
        <v>197</v>
      </c>
      <c r="N1354" s="268" t="s">
        <v>868</v>
      </c>
      <c r="O1354" s="268"/>
    </row>
    <row r="1355" spans="2:15" ht="24.75" customHeight="1">
      <c r="B1355" s="268" t="s">
        <v>910</v>
      </c>
      <c r="C1355" s="268"/>
      <c r="D1355" s="99" t="s">
        <v>909</v>
      </c>
      <c r="E1355" s="96" t="s">
        <v>150</v>
      </c>
      <c r="F1355" s="269" t="s">
        <v>160</v>
      </c>
      <c r="G1355" s="269"/>
      <c r="H1355" s="97" t="s">
        <v>908</v>
      </c>
      <c r="I1355" s="103">
        <v>11</v>
      </c>
      <c r="J1355" s="98" t="s">
        <v>245</v>
      </c>
      <c r="K1355" s="102">
        <v>14</v>
      </c>
      <c r="M1355" s="96" t="s">
        <v>197</v>
      </c>
      <c r="N1355" s="268" t="s">
        <v>907</v>
      </c>
      <c r="O1355" s="268"/>
    </row>
    <row r="1356" spans="2:15" ht="12.75" customHeight="1">
      <c r="B1356" s="268" t="s">
        <v>906</v>
      </c>
      <c r="C1356" s="268"/>
      <c r="D1356" s="99" t="s">
        <v>905</v>
      </c>
      <c r="E1356" s="96" t="s">
        <v>304</v>
      </c>
      <c r="F1356" s="269" t="s">
        <v>160</v>
      </c>
      <c r="G1356" s="269"/>
      <c r="H1356" s="97" t="s">
        <v>904</v>
      </c>
      <c r="I1356" s="103">
        <v>12</v>
      </c>
      <c r="J1356" s="98" t="s">
        <v>245</v>
      </c>
      <c r="K1356" s="102">
        <v>14</v>
      </c>
      <c r="M1356" s="96" t="s">
        <v>197</v>
      </c>
      <c r="N1356" s="268" t="s">
        <v>900</v>
      </c>
      <c r="O1356" s="268"/>
    </row>
    <row r="1357" spans="2:15" ht="12.75" customHeight="1">
      <c r="B1357" s="268" t="s">
        <v>903</v>
      </c>
      <c r="C1357" s="268"/>
      <c r="D1357" s="99" t="s">
        <v>902</v>
      </c>
      <c r="E1357" s="96" t="s">
        <v>215</v>
      </c>
      <c r="F1357" s="269" t="s">
        <v>160</v>
      </c>
      <c r="G1357" s="269"/>
      <c r="H1357" s="97" t="s">
        <v>901</v>
      </c>
      <c r="I1357" s="103">
        <v>12</v>
      </c>
      <c r="J1357" s="98" t="s">
        <v>245</v>
      </c>
      <c r="K1357" s="102">
        <v>13</v>
      </c>
      <c r="M1357" s="96" t="s">
        <v>197</v>
      </c>
      <c r="N1357" s="268" t="s">
        <v>900</v>
      </c>
      <c r="O1357" s="268"/>
    </row>
    <row r="1358" spans="2:15" ht="12.75" customHeight="1">
      <c r="B1358" s="268" t="s">
        <v>867</v>
      </c>
      <c r="C1358" s="268"/>
      <c r="D1358" s="99" t="s">
        <v>866</v>
      </c>
      <c r="E1358" s="96" t="s">
        <v>342</v>
      </c>
      <c r="F1358" s="269" t="s">
        <v>160</v>
      </c>
      <c r="G1358" s="269"/>
      <c r="H1358" s="97" t="s">
        <v>899</v>
      </c>
      <c r="I1358" s="103">
        <v>13</v>
      </c>
      <c r="J1358" s="98" t="s">
        <v>164</v>
      </c>
      <c r="K1358" s="102">
        <v>12</v>
      </c>
      <c r="M1358" s="96" t="s">
        <v>197</v>
      </c>
      <c r="N1358" s="268" t="s">
        <v>834</v>
      </c>
      <c r="O1358" s="268"/>
    </row>
    <row r="1359" spans="2:15" ht="12.75" customHeight="1">
      <c r="B1359" s="268" t="s">
        <v>898</v>
      </c>
      <c r="C1359" s="268"/>
      <c r="D1359" s="99" t="s">
        <v>897</v>
      </c>
      <c r="E1359" s="96" t="s">
        <v>215</v>
      </c>
      <c r="F1359" s="269" t="s">
        <v>160</v>
      </c>
      <c r="G1359" s="269"/>
      <c r="H1359" s="97" t="s">
        <v>896</v>
      </c>
      <c r="I1359" s="103">
        <v>13</v>
      </c>
      <c r="J1359" s="98" t="s">
        <v>245</v>
      </c>
      <c r="K1359" s="102">
        <v>12</v>
      </c>
      <c r="M1359" s="96" t="s">
        <v>159</v>
      </c>
      <c r="N1359" s="268" t="s">
        <v>831</v>
      </c>
      <c r="O1359" s="268"/>
    </row>
    <row r="1360" spans="2:15" ht="12.75" customHeight="1">
      <c r="B1360" s="268" t="s">
        <v>864</v>
      </c>
      <c r="C1360" s="268"/>
      <c r="D1360" s="99" t="s">
        <v>863</v>
      </c>
      <c r="E1360" s="96" t="s">
        <v>273</v>
      </c>
      <c r="F1360" s="269" t="s">
        <v>160</v>
      </c>
      <c r="G1360" s="269"/>
      <c r="H1360" s="97" t="s">
        <v>895</v>
      </c>
      <c r="I1360" s="103">
        <v>13</v>
      </c>
      <c r="J1360" s="98" t="s">
        <v>245</v>
      </c>
      <c r="K1360" s="102">
        <v>12</v>
      </c>
      <c r="M1360" s="96" t="s">
        <v>197</v>
      </c>
      <c r="N1360" s="268" t="s">
        <v>837</v>
      </c>
      <c r="O1360" s="268"/>
    </row>
    <row r="1361" spans="2:15" ht="12.75" customHeight="1">
      <c r="B1361" s="268" t="s">
        <v>850</v>
      </c>
      <c r="C1361" s="268"/>
      <c r="D1361" s="99" t="s">
        <v>849</v>
      </c>
      <c r="E1361" s="96" t="s">
        <v>273</v>
      </c>
      <c r="F1361" s="269" t="s">
        <v>160</v>
      </c>
      <c r="G1361" s="269"/>
      <c r="H1361" s="97" t="s">
        <v>894</v>
      </c>
      <c r="I1361" s="103">
        <v>14</v>
      </c>
      <c r="J1361" s="98" t="s">
        <v>245</v>
      </c>
      <c r="K1361" s="102">
        <v>11</v>
      </c>
      <c r="M1361" s="96" t="s">
        <v>197</v>
      </c>
      <c r="N1361" s="268" t="s">
        <v>848</v>
      </c>
      <c r="O1361" s="268"/>
    </row>
    <row r="1362" spans="2:15" ht="12.75" customHeight="1">
      <c r="B1362" s="268" t="s">
        <v>893</v>
      </c>
      <c r="C1362" s="268"/>
      <c r="D1362" s="99" t="s">
        <v>502</v>
      </c>
      <c r="E1362" s="96" t="s">
        <v>304</v>
      </c>
      <c r="F1362" s="269" t="s">
        <v>160</v>
      </c>
      <c r="G1362" s="269"/>
      <c r="H1362" s="97" t="s">
        <v>892</v>
      </c>
      <c r="I1362" s="103">
        <v>15</v>
      </c>
      <c r="J1362" s="98" t="s">
        <v>245</v>
      </c>
      <c r="K1362" s="102">
        <v>11</v>
      </c>
      <c r="M1362" s="96" t="s">
        <v>159</v>
      </c>
      <c r="N1362" s="268" t="s">
        <v>831</v>
      </c>
      <c r="O1362" s="268"/>
    </row>
    <row r="1363" spans="2:15" ht="12.75" customHeight="1">
      <c r="B1363" s="268" t="s">
        <v>878</v>
      </c>
      <c r="C1363" s="268"/>
      <c r="D1363" s="99" t="s">
        <v>877</v>
      </c>
      <c r="E1363" s="96" t="s">
        <v>231</v>
      </c>
      <c r="F1363" s="269" t="s">
        <v>160</v>
      </c>
      <c r="G1363" s="269"/>
      <c r="H1363" s="97" t="s">
        <v>891</v>
      </c>
      <c r="I1363" s="103">
        <v>15</v>
      </c>
      <c r="J1363" s="98" t="s">
        <v>164</v>
      </c>
      <c r="K1363" s="102">
        <v>10</v>
      </c>
      <c r="M1363" s="96" t="s">
        <v>197</v>
      </c>
      <c r="N1363" s="268" t="s">
        <v>876</v>
      </c>
      <c r="O1363" s="268"/>
    </row>
    <row r="1364" spans="2:15" ht="12.75" customHeight="1">
      <c r="B1364" s="268" t="s">
        <v>855</v>
      </c>
      <c r="C1364" s="268"/>
      <c r="D1364" s="99" t="s">
        <v>854</v>
      </c>
      <c r="E1364" s="96" t="s">
        <v>150</v>
      </c>
      <c r="F1364" s="269" t="s">
        <v>160</v>
      </c>
      <c r="G1364" s="269"/>
      <c r="H1364" s="97" t="s">
        <v>890</v>
      </c>
      <c r="I1364" s="103">
        <v>21</v>
      </c>
      <c r="J1364" s="98" t="s">
        <v>249</v>
      </c>
      <c r="K1364" s="102">
        <v>4</v>
      </c>
      <c r="M1364" s="96" t="s">
        <v>197</v>
      </c>
      <c r="N1364" s="268" t="s">
        <v>852</v>
      </c>
      <c r="O1364" s="268"/>
    </row>
    <row r="1365" spans="2:15" ht="12.75" customHeight="1">
      <c r="B1365" s="268" t="s">
        <v>836</v>
      </c>
      <c r="C1365" s="268"/>
      <c r="D1365" s="99" t="s">
        <v>835</v>
      </c>
      <c r="E1365" s="96" t="s">
        <v>168</v>
      </c>
      <c r="F1365" s="269" t="s">
        <v>167</v>
      </c>
      <c r="G1365" s="269"/>
      <c r="H1365" s="97" t="s">
        <v>889</v>
      </c>
      <c r="I1365" s="103">
        <v>23</v>
      </c>
      <c r="J1365" s="98" t="s">
        <v>245</v>
      </c>
      <c r="K1365" s="102">
        <v>2</v>
      </c>
      <c r="M1365" s="96" t="s">
        <v>197</v>
      </c>
      <c r="N1365" s="268" t="s">
        <v>834</v>
      </c>
      <c r="O1365" s="268"/>
    </row>
    <row r="1366" spans="2:15" ht="12.75" customHeight="1">
      <c r="B1366" s="268" t="s">
        <v>839</v>
      </c>
      <c r="C1366" s="268"/>
      <c r="D1366" s="99" t="s">
        <v>838</v>
      </c>
      <c r="E1366" s="96" t="s">
        <v>231</v>
      </c>
      <c r="F1366" s="269" t="s">
        <v>160</v>
      </c>
      <c r="G1366" s="269"/>
      <c r="H1366" s="97" t="s">
        <v>888</v>
      </c>
      <c r="I1366" s="103">
        <v>24</v>
      </c>
      <c r="J1366" s="98" t="s">
        <v>245</v>
      </c>
      <c r="K1366" s="102">
        <v>1</v>
      </c>
      <c r="M1366" s="96" t="s">
        <v>197</v>
      </c>
      <c r="N1366" s="268" t="s">
        <v>837</v>
      </c>
      <c r="O1366" s="268"/>
    </row>
    <row r="1367" spans="2:15" ht="12.75" customHeight="1">
      <c r="B1367" s="268" t="s">
        <v>861</v>
      </c>
      <c r="C1367" s="268"/>
      <c r="D1367" s="99" t="s">
        <v>860</v>
      </c>
      <c r="E1367" s="96" t="s">
        <v>342</v>
      </c>
      <c r="F1367" s="269" t="s">
        <v>160</v>
      </c>
      <c r="G1367" s="269"/>
      <c r="H1367" s="97" t="s">
        <v>887</v>
      </c>
      <c r="I1367" s="103">
        <v>29</v>
      </c>
      <c r="J1367" s="98" t="s">
        <v>249</v>
      </c>
      <c r="M1367" s="96" t="s">
        <v>197</v>
      </c>
      <c r="N1367" s="268" t="s">
        <v>856</v>
      </c>
      <c r="O1367" s="268"/>
    </row>
    <row r="1368" spans="2:15" ht="12.75" customHeight="1">
      <c r="B1368" s="268" t="s">
        <v>871</v>
      </c>
      <c r="C1368" s="268"/>
      <c r="D1368" s="99" t="s">
        <v>870</v>
      </c>
      <c r="E1368" s="96" t="s">
        <v>168</v>
      </c>
      <c r="F1368" s="269" t="s">
        <v>167</v>
      </c>
      <c r="G1368" s="269"/>
      <c r="H1368" s="97" t="s">
        <v>886</v>
      </c>
      <c r="I1368" s="103">
        <v>30</v>
      </c>
      <c r="J1368" s="98" t="s">
        <v>249</v>
      </c>
      <c r="M1368" s="96" t="s">
        <v>197</v>
      </c>
      <c r="N1368" s="268" t="s">
        <v>868</v>
      </c>
      <c r="O1368" s="268"/>
    </row>
    <row r="1369" spans="2:15" ht="12.75" customHeight="1">
      <c r="B1369" s="268" t="s">
        <v>885</v>
      </c>
      <c r="C1369" s="268"/>
      <c r="D1369" s="99" t="s">
        <v>884</v>
      </c>
      <c r="E1369" s="96" t="s">
        <v>273</v>
      </c>
      <c r="F1369" s="269" t="s">
        <v>160</v>
      </c>
      <c r="G1369" s="269"/>
      <c r="H1369" s="97" t="s">
        <v>230</v>
      </c>
      <c r="M1369" s="96" t="s">
        <v>197</v>
      </c>
      <c r="N1369" s="268" t="s">
        <v>840</v>
      </c>
      <c r="O1369" s="268"/>
    </row>
    <row r="1370" spans="2:15" ht="12.75" customHeight="1">
      <c r="B1370" s="268" t="s">
        <v>858</v>
      </c>
      <c r="C1370" s="268"/>
      <c r="D1370" s="99" t="s">
        <v>787</v>
      </c>
      <c r="E1370" s="96" t="s">
        <v>342</v>
      </c>
      <c r="F1370" s="269" t="s">
        <v>160</v>
      </c>
      <c r="G1370" s="269"/>
      <c r="H1370" s="97" t="s">
        <v>353</v>
      </c>
      <c r="M1370" s="96" t="s">
        <v>197</v>
      </c>
      <c r="N1370" s="268" t="s">
        <v>856</v>
      </c>
      <c r="O1370" s="268"/>
    </row>
    <row r="1371" spans="2:15" ht="12.75" customHeight="1">
      <c r="B1371" s="95"/>
      <c r="C1371" s="95"/>
      <c r="D1371" s="95"/>
      <c r="E1371" s="267" t="s">
        <v>170</v>
      </c>
      <c r="F1371" s="267"/>
      <c r="G1371" s="267"/>
      <c r="H1371" s="267"/>
      <c r="I1371" s="267"/>
      <c r="J1371" s="267"/>
      <c r="K1371" s="101">
        <v>335</v>
      </c>
      <c r="L1371" s="95"/>
      <c r="M1371" s="95"/>
      <c r="N1371" s="95"/>
      <c r="O1371" s="95"/>
    </row>
    <row r="1372" s="93" customFormat="1" ht="7.5" customHeight="1"/>
    <row r="1373" spans="2:3" ht="12.75" customHeight="1">
      <c r="B1373" s="100" t="s">
        <v>169</v>
      </c>
      <c r="C1373" s="100"/>
    </row>
    <row r="1374" s="93" customFormat="1" ht="6" customHeight="1"/>
    <row r="1375" spans="2:15" ht="12.75" customHeight="1">
      <c r="B1375" s="268" t="s">
        <v>875</v>
      </c>
      <c r="C1375" s="268"/>
      <c r="D1375" s="99" t="s">
        <v>874</v>
      </c>
      <c r="E1375" s="96" t="s">
        <v>342</v>
      </c>
      <c r="F1375" s="269" t="s">
        <v>160</v>
      </c>
      <c r="G1375" s="269"/>
      <c r="H1375" s="97" t="s">
        <v>883</v>
      </c>
      <c r="I1375" s="103">
        <v>1</v>
      </c>
      <c r="J1375" s="98" t="s">
        <v>203</v>
      </c>
      <c r="K1375" s="102">
        <v>40</v>
      </c>
      <c r="M1375" s="96" t="s">
        <v>197</v>
      </c>
      <c r="N1375" s="268" t="s">
        <v>837</v>
      </c>
      <c r="O1375" s="268"/>
    </row>
    <row r="1376" spans="2:15" ht="24.75" customHeight="1">
      <c r="B1376" s="268" t="s">
        <v>845</v>
      </c>
      <c r="C1376" s="268"/>
      <c r="D1376" s="99" t="s">
        <v>844</v>
      </c>
      <c r="E1376" s="96" t="s">
        <v>205</v>
      </c>
      <c r="F1376" s="269" t="s">
        <v>160</v>
      </c>
      <c r="G1376" s="269"/>
      <c r="H1376" s="97" t="s">
        <v>882</v>
      </c>
      <c r="I1376" s="103">
        <v>2</v>
      </c>
      <c r="J1376" s="98" t="s">
        <v>164</v>
      </c>
      <c r="K1376" s="102">
        <v>26</v>
      </c>
      <c r="M1376" s="96" t="s">
        <v>197</v>
      </c>
      <c r="N1376" s="268" t="s">
        <v>843</v>
      </c>
      <c r="O1376" s="268"/>
    </row>
    <row r="1377" spans="2:15" ht="12.75" customHeight="1">
      <c r="B1377" s="268" t="s">
        <v>842</v>
      </c>
      <c r="C1377" s="268"/>
      <c r="D1377" s="99" t="s">
        <v>841</v>
      </c>
      <c r="E1377" s="96" t="s">
        <v>168</v>
      </c>
      <c r="F1377" s="269" t="s">
        <v>167</v>
      </c>
      <c r="G1377" s="269"/>
      <c r="H1377" s="97" t="s">
        <v>881</v>
      </c>
      <c r="I1377" s="103">
        <v>14</v>
      </c>
      <c r="J1377" s="98" t="s">
        <v>164</v>
      </c>
      <c r="K1377" s="102">
        <v>11</v>
      </c>
      <c r="M1377" s="96" t="s">
        <v>197</v>
      </c>
      <c r="N1377" s="268" t="s">
        <v>840</v>
      </c>
      <c r="O1377" s="268"/>
    </row>
    <row r="1378" spans="2:15" ht="12.75" customHeight="1">
      <c r="B1378" s="268" t="s">
        <v>880</v>
      </c>
      <c r="C1378" s="268"/>
      <c r="D1378" s="99" t="s">
        <v>870</v>
      </c>
      <c r="E1378" s="96" t="s">
        <v>231</v>
      </c>
      <c r="F1378" s="269" t="s">
        <v>160</v>
      </c>
      <c r="G1378" s="269"/>
      <c r="H1378" s="97" t="s">
        <v>879</v>
      </c>
      <c r="I1378" s="103">
        <v>24</v>
      </c>
      <c r="J1378" s="98" t="s">
        <v>164</v>
      </c>
      <c r="K1378" s="102">
        <v>1</v>
      </c>
      <c r="M1378" s="96" t="s">
        <v>197</v>
      </c>
      <c r="N1378" s="268" t="s">
        <v>868</v>
      </c>
      <c r="O1378" s="268"/>
    </row>
    <row r="1379" spans="2:15" ht="24.75" customHeight="1">
      <c r="B1379" s="268" t="s">
        <v>871</v>
      </c>
      <c r="C1379" s="268"/>
      <c r="D1379" s="99" t="s">
        <v>870</v>
      </c>
      <c r="E1379" s="96" t="s">
        <v>255</v>
      </c>
      <c r="F1379" s="269" t="s">
        <v>160</v>
      </c>
      <c r="G1379" s="269"/>
      <c r="H1379" s="97" t="s">
        <v>873</v>
      </c>
      <c r="I1379" s="103">
        <v>2</v>
      </c>
      <c r="J1379" s="98" t="s">
        <v>245</v>
      </c>
      <c r="M1379" s="96" t="s">
        <v>197</v>
      </c>
      <c r="N1379" s="268" t="s">
        <v>868</v>
      </c>
      <c r="O1379" s="268"/>
    </row>
    <row r="1380" spans="2:15" ht="24.75" customHeight="1">
      <c r="B1380" s="268" t="s">
        <v>878</v>
      </c>
      <c r="C1380" s="268"/>
      <c r="D1380" s="99" t="s">
        <v>877</v>
      </c>
      <c r="E1380" s="96" t="s">
        <v>255</v>
      </c>
      <c r="F1380" s="269" t="s">
        <v>160</v>
      </c>
      <c r="G1380" s="269"/>
      <c r="H1380" s="97" t="s">
        <v>873</v>
      </c>
      <c r="I1380" s="103">
        <v>2</v>
      </c>
      <c r="J1380" s="98" t="s">
        <v>245</v>
      </c>
      <c r="M1380" s="96" t="s">
        <v>197</v>
      </c>
      <c r="N1380" s="268" t="s">
        <v>876</v>
      </c>
      <c r="O1380" s="268"/>
    </row>
    <row r="1381" spans="2:15" ht="24.75" customHeight="1">
      <c r="B1381" s="268" t="s">
        <v>875</v>
      </c>
      <c r="C1381" s="268"/>
      <c r="D1381" s="99" t="s">
        <v>874</v>
      </c>
      <c r="E1381" s="96" t="s">
        <v>255</v>
      </c>
      <c r="F1381" s="269" t="s">
        <v>160</v>
      </c>
      <c r="G1381" s="269"/>
      <c r="H1381" s="97" t="s">
        <v>873</v>
      </c>
      <c r="I1381" s="103">
        <v>2</v>
      </c>
      <c r="J1381" s="98" t="s">
        <v>245</v>
      </c>
      <c r="M1381" s="96" t="s">
        <v>197</v>
      </c>
      <c r="N1381" s="268" t="s">
        <v>837</v>
      </c>
      <c r="O1381" s="268"/>
    </row>
    <row r="1382" spans="2:15" ht="24.75" customHeight="1">
      <c r="B1382" s="268" t="s">
        <v>867</v>
      </c>
      <c r="C1382" s="268"/>
      <c r="D1382" s="99" t="s">
        <v>866</v>
      </c>
      <c r="E1382" s="96" t="s">
        <v>255</v>
      </c>
      <c r="F1382" s="269" t="s">
        <v>160</v>
      </c>
      <c r="G1382" s="269"/>
      <c r="H1382" s="97" t="s">
        <v>873</v>
      </c>
      <c r="I1382" s="103">
        <v>2</v>
      </c>
      <c r="J1382" s="98" t="s">
        <v>245</v>
      </c>
      <c r="M1382" s="96" t="s">
        <v>197</v>
      </c>
      <c r="N1382" s="268" t="s">
        <v>834</v>
      </c>
      <c r="O1382" s="268"/>
    </row>
    <row r="1383" spans="2:15" ht="12.75" customHeight="1">
      <c r="B1383" s="268" t="s">
        <v>836</v>
      </c>
      <c r="C1383" s="268"/>
      <c r="D1383" s="99" t="s">
        <v>835</v>
      </c>
      <c r="E1383" s="96" t="s">
        <v>161</v>
      </c>
      <c r="F1383" s="269" t="s">
        <v>160</v>
      </c>
      <c r="G1383" s="269"/>
      <c r="H1383" s="97" t="s">
        <v>872</v>
      </c>
      <c r="I1383" s="103">
        <v>31</v>
      </c>
      <c r="J1383" s="98" t="s">
        <v>245</v>
      </c>
      <c r="M1383" s="96" t="s">
        <v>197</v>
      </c>
      <c r="N1383" s="268" t="s">
        <v>834</v>
      </c>
      <c r="O1383" s="268"/>
    </row>
    <row r="1384" spans="2:15" ht="12.75" customHeight="1">
      <c r="B1384" s="268" t="s">
        <v>871</v>
      </c>
      <c r="C1384" s="268"/>
      <c r="D1384" s="99" t="s">
        <v>870</v>
      </c>
      <c r="E1384" s="96" t="s">
        <v>161</v>
      </c>
      <c r="F1384" s="269" t="s">
        <v>160</v>
      </c>
      <c r="G1384" s="269"/>
      <c r="H1384" s="97" t="s">
        <v>869</v>
      </c>
      <c r="I1384" s="103">
        <v>39</v>
      </c>
      <c r="J1384" s="98" t="s">
        <v>245</v>
      </c>
      <c r="M1384" s="96" t="s">
        <v>197</v>
      </c>
      <c r="N1384" s="268" t="s">
        <v>868</v>
      </c>
      <c r="O1384" s="268"/>
    </row>
    <row r="1385" spans="2:15" ht="12.75" customHeight="1">
      <c r="B1385" s="268" t="s">
        <v>867</v>
      </c>
      <c r="C1385" s="268"/>
      <c r="D1385" s="99" t="s">
        <v>866</v>
      </c>
      <c r="E1385" s="96" t="s">
        <v>161</v>
      </c>
      <c r="F1385" s="269" t="s">
        <v>160</v>
      </c>
      <c r="G1385" s="269"/>
      <c r="H1385" s="97" t="s">
        <v>865</v>
      </c>
      <c r="I1385" s="103">
        <v>40</v>
      </c>
      <c r="J1385" s="98" t="s">
        <v>245</v>
      </c>
      <c r="M1385" s="96" t="s">
        <v>197</v>
      </c>
      <c r="N1385" s="268" t="s">
        <v>834</v>
      </c>
      <c r="O1385" s="268"/>
    </row>
    <row r="1386" spans="2:15" ht="12.75" customHeight="1">
      <c r="B1386" s="268" t="s">
        <v>864</v>
      </c>
      <c r="C1386" s="268"/>
      <c r="D1386" s="99" t="s">
        <v>863</v>
      </c>
      <c r="E1386" s="96" t="s">
        <v>231</v>
      </c>
      <c r="F1386" s="269" t="s">
        <v>160</v>
      </c>
      <c r="G1386" s="269"/>
      <c r="H1386" s="97" t="s">
        <v>862</v>
      </c>
      <c r="I1386" s="103">
        <v>41</v>
      </c>
      <c r="J1386" s="98" t="s">
        <v>245</v>
      </c>
      <c r="M1386" s="96" t="s">
        <v>197</v>
      </c>
      <c r="N1386" s="268" t="s">
        <v>837</v>
      </c>
      <c r="O1386" s="268"/>
    </row>
    <row r="1387" spans="2:15" ht="12.75" customHeight="1">
      <c r="B1387" s="268" t="s">
        <v>861</v>
      </c>
      <c r="C1387" s="268"/>
      <c r="D1387" s="99" t="s">
        <v>860</v>
      </c>
      <c r="E1387" s="96" t="s">
        <v>161</v>
      </c>
      <c r="F1387" s="269" t="s">
        <v>160</v>
      </c>
      <c r="G1387" s="269"/>
      <c r="H1387" s="97" t="s">
        <v>859</v>
      </c>
      <c r="I1387" s="103">
        <v>44</v>
      </c>
      <c r="J1387" s="98" t="s">
        <v>245</v>
      </c>
      <c r="M1387" s="96" t="s">
        <v>197</v>
      </c>
      <c r="N1387" s="268" t="s">
        <v>856</v>
      </c>
      <c r="O1387" s="268"/>
    </row>
    <row r="1388" spans="2:15" ht="12.75" customHeight="1">
      <c r="B1388" s="268" t="s">
        <v>858</v>
      </c>
      <c r="C1388" s="268"/>
      <c r="D1388" s="99" t="s">
        <v>787</v>
      </c>
      <c r="E1388" s="96" t="s">
        <v>161</v>
      </c>
      <c r="F1388" s="269" t="s">
        <v>160</v>
      </c>
      <c r="G1388" s="269"/>
      <c r="H1388" s="97" t="s">
        <v>857</v>
      </c>
      <c r="I1388" s="103">
        <v>48</v>
      </c>
      <c r="J1388" s="98" t="s">
        <v>245</v>
      </c>
      <c r="M1388" s="96" t="s">
        <v>197</v>
      </c>
      <c r="N1388" s="268" t="s">
        <v>856</v>
      </c>
      <c r="O1388" s="268"/>
    </row>
    <row r="1389" spans="2:15" ht="12.75" customHeight="1">
      <c r="B1389" s="268" t="s">
        <v>855</v>
      </c>
      <c r="C1389" s="268"/>
      <c r="D1389" s="99" t="s">
        <v>854</v>
      </c>
      <c r="E1389" s="96" t="s">
        <v>161</v>
      </c>
      <c r="F1389" s="269" t="s">
        <v>160</v>
      </c>
      <c r="G1389" s="269"/>
      <c r="H1389" s="97" t="s">
        <v>853</v>
      </c>
      <c r="I1389" s="103">
        <v>56</v>
      </c>
      <c r="J1389" s="98" t="s">
        <v>249</v>
      </c>
      <c r="M1389" s="96" t="s">
        <v>197</v>
      </c>
      <c r="N1389" s="268" t="s">
        <v>852</v>
      </c>
      <c r="O1389" s="268"/>
    </row>
    <row r="1390" spans="2:15" ht="24.75" customHeight="1">
      <c r="B1390" s="268" t="s">
        <v>842</v>
      </c>
      <c r="C1390" s="268"/>
      <c r="D1390" s="99" t="s">
        <v>841</v>
      </c>
      <c r="E1390" s="96" t="s">
        <v>456</v>
      </c>
      <c r="F1390" s="269" t="s">
        <v>167</v>
      </c>
      <c r="G1390" s="269"/>
      <c r="H1390" s="97" t="s">
        <v>851</v>
      </c>
      <c r="I1390" s="98" t="s">
        <v>165</v>
      </c>
      <c r="J1390" s="98" t="s">
        <v>203</v>
      </c>
      <c r="M1390" s="96" t="s">
        <v>197</v>
      </c>
      <c r="N1390" s="268" t="s">
        <v>840</v>
      </c>
      <c r="O1390" s="268"/>
    </row>
    <row r="1391" spans="2:15" ht="12.75" customHeight="1">
      <c r="B1391" s="268" t="s">
        <v>850</v>
      </c>
      <c r="C1391" s="268"/>
      <c r="D1391" s="99" t="s">
        <v>849</v>
      </c>
      <c r="E1391" s="96" t="s">
        <v>231</v>
      </c>
      <c r="F1391" s="269" t="s">
        <v>160</v>
      </c>
      <c r="G1391" s="269"/>
      <c r="H1391" s="97" t="s">
        <v>230</v>
      </c>
      <c r="M1391" s="96" t="s">
        <v>197</v>
      </c>
      <c r="N1391" s="268" t="s">
        <v>848</v>
      </c>
      <c r="O1391" s="268"/>
    </row>
    <row r="1392" spans="2:15" ht="24.75" customHeight="1">
      <c r="B1392" s="268" t="s">
        <v>847</v>
      </c>
      <c r="C1392" s="268"/>
      <c r="D1392" s="99" t="s">
        <v>173</v>
      </c>
      <c r="E1392" s="96" t="s">
        <v>205</v>
      </c>
      <c r="F1392" s="269" t="s">
        <v>160</v>
      </c>
      <c r="G1392" s="269"/>
      <c r="H1392" s="97" t="s">
        <v>230</v>
      </c>
      <c r="M1392" s="96" t="s">
        <v>197</v>
      </c>
      <c r="N1392" s="268" t="s">
        <v>846</v>
      </c>
      <c r="O1392" s="268"/>
    </row>
    <row r="1393" spans="2:15" ht="24.75" customHeight="1">
      <c r="B1393" s="268" t="s">
        <v>845</v>
      </c>
      <c r="C1393" s="268"/>
      <c r="D1393" s="99" t="s">
        <v>844</v>
      </c>
      <c r="E1393" s="96" t="s">
        <v>255</v>
      </c>
      <c r="F1393" s="269" t="s">
        <v>160</v>
      </c>
      <c r="G1393" s="269"/>
      <c r="H1393" s="97" t="s">
        <v>19</v>
      </c>
      <c r="M1393" s="96" t="s">
        <v>197</v>
      </c>
      <c r="N1393" s="268" t="s">
        <v>843</v>
      </c>
      <c r="O1393" s="268"/>
    </row>
    <row r="1394" spans="2:15" ht="24.75" customHeight="1">
      <c r="B1394" s="268" t="s">
        <v>842</v>
      </c>
      <c r="C1394" s="268"/>
      <c r="D1394" s="99" t="s">
        <v>841</v>
      </c>
      <c r="E1394" s="96" t="s">
        <v>255</v>
      </c>
      <c r="F1394" s="269" t="s">
        <v>160</v>
      </c>
      <c r="G1394" s="269"/>
      <c r="H1394" s="97" t="s">
        <v>19</v>
      </c>
      <c r="M1394" s="96" t="s">
        <v>197</v>
      </c>
      <c r="N1394" s="268" t="s">
        <v>840</v>
      </c>
      <c r="O1394" s="268"/>
    </row>
    <row r="1395" spans="2:15" ht="24.75" customHeight="1">
      <c r="B1395" s="268" t="s">
        <v>839</v>
      </c>
      <c r="C1395" s="268"/>
      <c r="D1395" s="99" t="s">
        <v>838</v>
      </c>
      <c r="E1395" s="96" t="s">
        <v>255</v>
      </c>
      <c r="F1395" s="269" t="s">
        <v>160</v>
      </c>
      <c r="G1395" s="269"/>
      <c r="H1395" s="97" t="s">
        <v>19</v>
      </c>
      <c r="M1395" s="96" t="s">
        <v>197</v>
      </c>
      <c r="N1395" s="268" t="s">
        <v>837</v>
      </c>
      <c r="O1395" s="268"/>
    </row>
    <row r="1396" spans="2:15" ht="24.75" customHeight="1">
      <c r="B1396" s="268" t="s">
        <v>836</v>
      </c>
      <c r="C1396" s="268"/>
      <c r="D1396" s="99" t="s">
        <v>835</v>
      </c>
      <c r="E1396" s="96" t="s">
        <v>255</v>
      </c>
      <c r="F1396" s="269" t="s">
        <v>160</v>
      </c>
      <c r="G1396" s="269"/>
      <c r="H1396" s="97" t="s">
        <v>19</v>
      </c>
      <c r="M1396" s="96" t="s">
        <v>197</v>
      </c>
      <c r="N1396" s="268" t="s">
        <v>834</v>
      </c>
      <c r="O1396" s="268"/>
    </row>
    <row r="1397" spans="2:15" ht="12.75" customHeight="1">
      <c r="B1397" s="268" t="s">
        <v>833</v>
      </c>
      <c r="C1397" s="268"/>
      <c r="D1397" s="99" t="s">
        <v>832</v>
      </c>
      <c r="E1397" s="96" t="s">
        <v>304</v>
      </c>
      <c r="F1397" s="269" t="s">
        <v>160</v>
      </c>
      <c r="G1397" s="269"/>
      <c r="H1397" s="97" t="s">
        <v>210</v>
      </c>
      <c r="M1397" s="96" t="s">
        <v>159</v>
      </c>
      <c r="N1397" s="268" t="s">
        <v>831</v>
      </c>
      <c r="O1397" s="268"/>
    </row>
    <row r="1398" spans="2:15" ht="11.25" customHeight="1">
      <c r="B1398" s="95"/>
      <c r="C1398" s="95"/>
      <c r="D1398" s="95"/>
      <c r="E1398" s="95"/>
      <c r="F1398" s="95"/>
      <c r="G1398" s="95"/>
      <c r="H1398" s="95"/>
      <c r="I1398" s="95"/>
      <c r="J1398" s="95"/>
      <c r="K1398" s="95"/>
      <c r="L1398" s="95"/>
      <c r="M1398" s="95"/>
      <c r="N1398" s="95"/>
      <c r="O1398" s="95"/>
    </row>
    <row r="1399" spans="2:3" ht="12.75" customHeight="1">
      <c r="B1399" s="94" t="s">
        <v>38</v>
      </c>
      <c r="C1399" s="94"/>
    </row>
    <row r="1400" spans="2:11" ht="12.75" customHeight="1">
      <c r="B1400" s="93" t="s">
        <v>39</v>
      </c>
      <c r="K1400" s="94" t="s">
        <v>40</v>
      </c>
    </row>
    <row r="1401" ht="11.25" customHeight="1"/>
    <row r="1402" ht="11.25" customHeight="1"/>
    <row r="1403" spans="2:11" ht="12.75" customHeight="1">
      <c r="B1403" s="94" t="s">
        <v>53</v>
      </c>
      <c r="C1403" s="94"/>
      <c r="K1403" s="94" t="s">
        <v>42</v>
      </c>
    </row>
    <row r="1404" s="93" customFormat="1" ht="11.25" customHeight="1">
      <c r="B1404" s="93" t="s">
        <v>39</v>
      </c>
    </row>
    <row r="1405" ht="11.25" customHeight="1"/>
    <row r="1406" spans="7:14" ht="11.25" customHeight="1">
      <c r="G1406" s="270" t="s">
        <v>195</v>
      </c>
      <c r="H1406" s="270"/>
      <c r="I1406" s="270"/>
      <c r="J1406" s="270"/>
      <c r="K1406" s="270"/>
      <c r="L1406" s="270"/>
      <c r="M1406" s="270"/>
      <c r="N1406" s="270"/>
    </row>
    <row r="1407" spans="7:14" ht="11.25" customHeight="1">
      <c r="G1407" s="270"/>
      <c r="H1407" s="270"/>
      <c r="I1407" s="270"/>
      <c r="J1407" s="270"/>
      <c r="K1407" s="270"/>
      <c r="L1407" s="270"/>
      <c r="M1407" s="270"/>
      <c r="N1407" s="270"/>
    </row>
    <row r="1408" spans="7:14" ht="11.25" customHeight="1">
      <c r="G1408" s="270"/>
      <c r="H1408" s="270"/>
      <c r="I1408" s="270"/>
      <c r="J1408" s="270"/>
      <c r="K1408" s="270"/>
      <c r="L1408" s="270"/>
      <c r="M1408" s="270"/>
      <c r="N1408" s="270"/>
    </row>
    <row r="1409" spans="7:14" ht="11.25" customHeight="1">
      <c r="G1409" s="270"/>
      <c r="H1409" s="270"/>
      <c r="I1409" s="270"/>
      <c r="J1409" s="270"/>
      <c r="K1409" s="270"/>
      <c r="L1409" s="270"/>
      <c r="M1409" s="270"/>
      <c r="N1409" s="270"/>
    </row>
    <row r="1410" spans="7:14" ht="11.25" customHeight="1">
      <c r="G1410" s="270"/>
      <c r="H1410" s="270"/>
      <c r="I1410" s="270"/>
      <c r="J1410" s="270"/>
      <c r="K1410" s="270"/>
      <c r="L1410" s="270"/>
      <c r="M1410" s="270"/>
      <c r="N1410" s="270"/>
    </row>
    <row r="1411" spans="7:14" ht="11.25" customHeight="1">
      <c r="G1411" s="270"/>
      <c r="H1411" s="270"/>
      <c r="I1411" s="270"/>
      <c r="J1411" s="270"/>
      <c r="K1411" s="270"/>
      <c r="L1411" s="270"/>
      <c r="M1411" s="270"/>
      <c r="N1411" s="270"/>
    </row>
    <row r="1412" ht="11.25" customHeight="1"/>
    <row r="1413" spans="7:14" ht="11.25" customHeight="1">
      <c r="G1413" s="271" t="s">
        <v>194</v>
      </c>
      <c r="H1413" s="271"/>
      <c r="I1413" s="271"/>
      <c r="J1413" s="271"/>
      <c r="K1413" s="271"/>
      <c r="L1413" s="271"/>
      <c r="M1413" s="271"/>
      <c r="N1413" s="271"/>
    </row>
    <row r="1414" spans="7:14" ht="11.25" customHeight="1">
      <c r="G1414" s="271"/>
      <c r="H1414" s="271"/>
      <c r="I1414" s="271"/>
      <c r="J1414" s="271"/>
      <c r="K1414" s="271"/>
      <c r="L1414" s="271"/>
      <c r="M1414" s="271"/>
      <c r="N1414" s="271"/>
    </row>
    <row r="1415" spans="1:15" ht="15.75" customHeight="1">
      <c r="A1415" s="272" t="s">
        <v>193</v>
      </c>
      <c r="B1415" s="272"/>
      <c r="C1415" s="272"/>
      <c r="D1415" s="272"/>
      <c r="E1415" s="272"/>
      <c r="F1415" s="272"/>
      <c r="G1415" s="272"/>
      <c r="H1415" s="272"/>
      <c r="I1415" s="272"/>
      <c r="J1415" s="272"/>
      <c r="K1415" s="272"/>
      <c r="L1415" s="272"/>
      <c r="M1415" s="272"/>
      <c r="N1415" s="272"/>
      <c r="O1415" s="272"/>
    </row>
    <row r="1416" spans="1:15" s="93" customFormat="1" ht="15.75" customHeight="1">
      <c r="A1416" s="273" t="s">
        <v>17</v>
      </c>
      <c r="B1416" s="273"/>
      <c r="C1416" s="273"/>
      <c r="D1416" s="273"/>
      <c r="E1416" s="273"/>
      <c r="F1416" s="273"/>
      <c r="G1416" s="273"/>
      <c r="H1416" s="273"/>
      <c r="I1416" s="273"/>
      <c r="J1416" s="273"/>
      <c r="K1416" s="273"/>
      <c r="L1416" s="273"/>
      <c r="M1416" s="273"/>
      <c r="N1416" s="273"/>
      <c r="O1416" s="273"/>
    </row>
    <row r="1417" s="93" customFormat="1" ht="4.5" customHeight="1"/>
    <row r="1418" spans="2:15" s="94" customFormat="1" ht="24.75" customHeight="1">
      <c r="B1418" s="274" t="s">
        <v>191</v>
      </c>
      <c r="C1418" s="274"/>
      <c r="D1418" s="105" t="s">
        <v>190</v>
      </c>
      <c r="E1418" s="104" t="s">
        <v>189</v>
      </c>
      <c r="F1418" s="274" t="s">
        <v>188</v>
      </c>
      <c r="G1418" s="274"/>
      <c r="H1418" s="104" t="s">
        <v>187</v>
      </c>
      <c r="I1418" s="104" t="s">
        <v>186</v>
      </c>
      <c r="J1418" s="104" t="s">
        <v>185</v>
      </c>
      <c r="K1418" s="104" t="s">
        <v>184</v>
      </c>
      <c r="L1418" s="104" t="s">
        <v>183</v>
      </c>
      <c r="M1418" s="104" t="s">
        <v>182</v>
      </c>
      <c r="N1418" s="274" t="s">
        <v>181</v>
      </c>
      <c r="O1418" s="274"/>
    </row>
    <row r="1419" spans="2:15" ht="12.75" customHeight="1">
      <c r="B1419" s="268" t="s">
        <v>806</v>
      </c>
      <c r="C1419" s="268"/>
      <c r="D1419" s="99" t="s">
        <v>805</v>
      </c>
      <c r="E1419" s="96" t="s">
        <v>199</v>
      </c>
      <c r="F1419" s="269" t="s">
        <v>160</v>
      </c>
      <c r="G1419" s="269"/>
      <c r="H1419" s="97" t="s">
        <v>830</v>
      </c>
      <c r="I1419" s="103">
        <v>1</v>
      </c>
      <c r="J1419" s="98" t="s">
        <v>348</v>
      </c>
      <c r="K1419" s="102">
        <v>50</v>
      </c>
      <c r="M1419" s="96" t="s">
        <v>197</v>
      </c>
      <c r="N1419" s="268" t="s">
        <v>803</v>
      </c>
      <c r="O1419" s="268"/>
    </row>
    <row r="1420" spans="2:15" ht="12.75" customHeight="1">
      <c r="B1420" s="268" t="s">
        <v>752</v>
      </c>
      <c r="C1420" s="268"/>
      <c r="D1420" s="99" t="s">
        <v>751</v>
      </c>
      <c r="E1420" s="96" t="s">
        <v>161</v>
      </c>
      <c r="F1420" s="269" t="s">
        <v>160</v>
      </c>
      <c r="G1420" s="269"/>
      <c r="H1420" s="97" t="s">
        <v>829</v>
      </c>
      <c r="I1420" s="103">
        <v>2</v>
      </c>
      <c r="J1420" s="98" t="s">
        <v>203</v>
      </c>
      <c r="K1420" s="102">
        <v>36</v>
      </c>
      <c r="M1420" s="96" t="s">
        <v>197</v>
      </c>
      <c r="N1420" s="268" t="s">
        <v>746</v>
      </c>
      <c r="O1420" s="268"/>
    </row>
    <row r="1421" spans="2:15" ht="24.75" customHeight="1">
      <c r="B1421" s="268" t="s">
        <v>744</v>
      </c>
      <c r="C1421" s="268"/>
      <c r="D1421" s="99" t="s">
        <v>743</v>
      </c>
      <c r="E1421" s="96" t="s">
        <v>276</v>
      </c>
      <c r="F1421" s="269" t="s">
        <v>160</v>
      </c>
      <c r="G1421" s="269"/>
      <c r="H1421" s="97" t="s">
        <v>828</v>
      </c>
      <c r="I1421" s="103">
        <v>3</v>
      </c>
      <c r="J1421" s="98" t="s">
        <v>203</v>
      </c>
      <c r="K1421" s="102">
        <v>33</v>
      </c>
      <c r="M1421" s="96" t="s">
        <v>197</v>
      </c>
      <c r="N1421" s="268" t="s">
        <v>741</v>
      </c>
      <c r="O1421" s="268"/>
    </row>
    <row r="1422" spans="2:15" ht="12.75" customHeight="1">
      <c r="B1422" s="268" t="s">
        <v>730</v>
      </c>
      <c r="C1422" s="268"/>
      <c r="D1422" s="99" t="s">
        <v>729</v>
      </c>
      <c r="E1422" s="96" t="s">
        <v>161</v>
      </c>
      <c r="F1422" s="269" t="s">
        <v>160</v>
      </c>
      <c r="G1422" s="269"/>
      <c r="H1422" s="97" t="s">
        <v>827</v>
      </c>
      <c r="I1422" s="103">
        <v>3</v>
      </c>
      <c r="J1422" s="98" t="s">
        <v>203</v>
      </c>
      <c r="K1422" s="102">
        <v>33</v>
      </c>
      <c r="M1422" s="96" t="s">
        <v>197</v>
      </c>
      <c r="N1422" s="268" t="s">
        <v>728</v>
      </c>
      <c r="O1422" s="268"/>
    </row>
    <row r="1423" spans="2:15" ht="12.75" customHeight="1">
      <c r="B1423" s="268" t="s">
        <v>749</v>
      </c>
      <c r="C1423" s="268"/>
      <c r="D1423" s="99" t="s">
        <v>748</v>
      </c>
      <c r="E1423" s="96" t="s">
        <v>161</v>
      </c>
      <c r="F1423" s="269" t="s">
        <v>160</v>
      </c>
      <c r="G1423" s="269"/>
      <c r="H1423" s="97" t="s">
        <v>826</v>
      </c>
      <c r="I1423" s="103">
        <v>7</v>
      </c>
      <c r="J1423" s="98" t="s">
        <v>203</v>
      </c>
      <c r="K1423" s="102">
        <v>28</v>
      </c>
      <c r="M1423" s="96" t="s">
        <v>197</v>
      </c>
      <c r="N1423" s="268" t="s">
        <v>746</v>
      </c>
      <c r="O1423" s="268"/>
    </row>
    <row r="1424" spans="2:15" ht="24.75" customHeight="1">
      <c r="B1424" s="268" t="s">
        <v>801</v>
      </c>
      <c r="C1424" s="268"/>
      <c r="D1424" s="99" t="s">
        <v>759</v>
      </c>
      <c r="E1424" s="96" t="s">
        <v>205</v>
      </c>
      <c r="F1424" s="269" t="s">
        <v>160</v>
      </c>
      <c r="G1424" s="269"/>
      <c r="H1424" s="97" t="s">
        <v>825</v>
      </c>
      <c r="I1424" s="103">
        <v>3</v>
      </c>
      <c r="J1424" s="98" t="s">
        <v>164</v>
      </c>
      <c r="K1424" s="102">
        <v>23</v>
      </c>
      <c r="M1424" s="96" t="s">
        <v>197</v>
      </c>
      <c r="N1424" s="268" t="s">
        <v>799</v>
      </c>
      <c r="O1424" s="268"/>
    </row>
    <row r="1425" spans="2:15" ht="12.75" customHeight="1">
      <c r="B1425" s="268" t="s">
        <v>795</v>
      </c>
      <c r="C1425" s="268"/>
      <c r="D1425" s="99" t="s">
        <v>794</v>
      </c>
      <c r="E1425" s="96" t="s">
        <v>221</v>
      </c>
      <c r="F1425" s="269" t="s">
        <v>160</v>
      </c>
      <c r="G1425" s="269"/>
      <c r="H1425" s="97" t="s">
        <v>824</v>
      </c>
      <c r="I1425" s="103">
        <v>3</v>
      </c>
      <c r="J1425" s="98" t="s">
        <v>164</v>
      </c>
      <c r="K1425" s="102">
        <v>23</v>
      </c>
      <c r="M1425" s="96" t="s">
        <v>197</v>
      </c>
      <c r="N1425" s="268" t="s">
        <v>725</v>
      </c>
      <c r="O1425" s="268"/>
    </row>
    <row r="1426" spans="2:15" ht="12.75" customHeight="1">
      <c r="B1426" s="268" t="s">
        <v>727</v>
      </c>
      <c r="C1426" s="268"/>
      <c r="D1426" s="99" t="s">
        <v>726</v>
      </c>
      <c r="E1426" s="96" t="s">
        <v>319</v>
      </c>
      <c r="F1426" s="269" t="s">
        <v>160</v>
      </c>
      <c r="G1426" s="269"/>
      <c r="H1426" s="97" t="s">
        <v>823</v>
      </c>
      <c r="I1426" s="103">
        <v>4</v>
      </c>
      <c r="J1426" s="98" t="s">
        <v>245</v>
      </c>
      <c r="K1426" s="102">
        <v>21</v>
      </c>
      <c r="M1426" s="96" t="s">
        <v>197</v>
      </c>
      <c r="N1426" s="268" t="s">
        <v>725</v>
      </c>
      <c r="O1426" s="268"/>
    </row>
    <row r="1427" spans="2:15" ht="24.75" customHeight="1">
      <c r="B1427" s="268" t="s">
        <v>822</v>
      </c>
      <c r="C1427" s="268"/>
      <c r="D1427" s="99" t="s">
        <v>821</v>
      </c>
      <c r="E1427" s="96" t="s">
        <v>634</v>
      </c>
      <c r="F1427" s="269" t="s">
        <v>160</v>
      </c>
      <c r="G1427" s="269"/>
      <c r="H1427" s="97" t="s">
        <v>820</v>
      </c>
      <c r="I1427" s="103">
        <v>5</v>
      </c>
      <c r="J1427" s="98" t="s">
        <v>164</v>
      </c>
      <c r="K1427" s="102">
        <v>20</v>
      </c>
      <c r="M1427" s="96" t="s">
        <v>172</v>
      </c>
      <c r="N1427" s="268" t="s">
        <v>819</v>
      </c>
      <c r="O1427" s="268"/>
    </row>
    <row r="1428" spans="2:15" ht="12.75" customHeight="1">
      <c r="B1428" s="268" t="s">
        <v>737</v>
      </c>
      <c r="C1428" s="268"/>
      <c r="D1428" s="99" t="s">
        <v>736</v>
      </c>
      <c r="E1428" s="96" t="s">
        <v>221</v>
      </c>
      <c r="F1428" s="269" t="s">
        <v>160</v>
      </c>
      <c r="G1428" s="269"/>
      <c r="H1428" s="97" t="s">
        <v>818</v>
      </c>
      <c r="I1428" s="103">
        <v>5</v>
      </c>
      <c r="J1428" s="98" t="s">
        <v>164</v>
      </c>
      <c r="K1428" s="102">
        <v>20</v>
      </c>
      <c r="M1428" s="96" t="s">
        <v>197</v>
      </c>
      <c r="N1428" s="268" t="s">
        <v>733</v>
      </c>
      <c r="O1428" s="268"/>
    </row>
    <row r="1429" spans="2:15" ht="12.75" customHeight="1">
      <c r="B1429" s="268" t="s">
        <v>735</v>
      </c>
      <c r="C1429" s="268"/>
      <c r="D1429" s="99" t="s">
        <v>734</v>
      </c>
      <c r="E1429" s="96" t="s">
        <v>199</v>
      </c>
      <c r="F1429" s="269" t="s">
        <v>160</v>
      </c>
      <c r="G1429" s="269"/>
      <c r="H1429" s="97" t="s">
        <v>817</v>
      </c>
      <c r="I1429" s="103">
        <v>6</v>
      </c>
      <c r="J1429" s="98" t="s">
        <v>164</v>
      </c>
      <c r="K1429" s="102">
        <v>19</v>
      </c>
      <c r="M1429" s="96" t="s">
        <v>197</v>
      </c>
      <c r="N1429" s="268" t="s">
        <v>733</v>
      </c>
      <c r="O1429" s="268"/>
    </row>
    <row r="1430" spans="2:15" ht="12.75" customHeight="1">
      <c r="B1430" s="268" t="s">
        <v>732</v>
      </c>
      <c r="C1430" s="268"/>
      <c r="D1430" s="99" t="s">
        <v>731</v>
      </c>
      <c r="E1430" s="96" t="s">
        <v>221</v>
      </c>
      <c r="F1430" s="269" t="s">
        <v>160</v>
      </c>
      <c r="G1430" s="269"/>
      <c r="H1430" s="97" t="s">
        <v>816</v>
      </c>
      <c r="I1430" s="103">
        <v>6</v>
      </c>
      <c r="J1430" s="98" t="s">
        <v>164</v>
      </c>
      <c r="K1430" s="102">
        <v>19</v>
      </c>
      <c r="M1430" s="96" t="s">
        <v>197</v>
      </c>
      <c r="N1430" s="268" t="s">
        <v>728</v>
      </c>
      <c r="O1430" s="268"/>
    </row>
    <row r="1431" spans="2:15" ht="12.75" customHeight="1">
      <c r="B1431" s="268" t="s">
        <v>780</v>
      </c>
      <c r="C1431" s="268"/>
      <c r="D1431" s="99" t="s">
        <v>779</v>
      </c>
      <c r="E1431" s="96" t="s">
        <v>168</v>
      </c>
      <c r="F1431" s="269" t="s">
        <v>167</v>
      </c>
      <c r="G1431" s="269"/>
      <c r="H1431" s="97" t="s">
        <v>815</v>
      </c>
      <c r="I1431" s="103">
        <v>10</v>
      </c>
      <c r="J1431" s="98" t="s">
        <v>164</v>
      </c>
      <c r="K1431" s="102">
        <v>15</v>
      </c>
      <c r="M1431" s="96" t="s">
        <v>197</v>
      </c>
      <c r="N1431" s="268" t="s">
        <v>778</v>
      </c>
      <c r="O1431" s="268"/>
    </row>
    <row r="1432" spans="2:15" ht="12.75" customHeight="1">
      <c r="B1432" s="268" t="s">
        <v>792</v>
      </c>
      <c r="C1432" s="268"/>
      <c r="D1432" s="99" t="s">
        <v>791</v>
      </c>
      <c r="E1432" s="96" t="s">
        <v>319</v>
      </c>
      <c r="F1432" s="269" t="s">
        <v>160</v>
      </c>
      <c r="G1432" s="269"/>
      <c r="H1432" s="97" t="s">
        <v>814</v>
      </c>
      <c r="I1432" s="103">
        <v>10</v>
      </c>
      <c r="J1432" s="98" t="s">
        <v>249</v>
      </c>
      <c r="K1432" s="102">
        <v>15</v>
      </c>
      <c r="M1432" s="96" t="s">
        <v>197</v>
      </c>
      <c r="N1432" s="268" t="s">
        <v>725</v>
      </c>
      <c r="O1432" s="268"/>
    </row>
    <row r="1433" spans="2:15" ht="12.75" customHeight="1">
      <c r="B1433" s="268" t="s">
        <v>760</v>
      </c>
      <c r="C1433" s="268"/>
      <c r="D1433" s="99" t="s">
        <v>759</v>
      </c>
      <c r="E1433" s="96" t="s">
        <v>342</v>
      </c>
      <c r="F1433" s="269" t="s">
        <v>160</v>
      </c>
      <c r="G1433" s="269"/>
      <c r="H1433" s="97" t="s">
        <v>813</v>
      </c>
      <c r="I1433" s="103">
        <v>11</v>
      </c>
      <c r="J1433" s="98" t="s">
        <v>164</v>
      </c>
      <c r="K1433" s="102">
        <v>14</v>
      </c>
      <c r="M1433" s="96" t="s">
        <v>197</v>
      </c>
      <c r="N1433" s="268" t="s">
        <v>757</v>
      </c>
      <c r="O1433" s="268"/>
    </row>
    <row r="1434" spans="2:15" ht="24.75" customHeight="1">
      <c r="B1434" s="268" t="s">
        <v>788</v>
      </c>
      <c r="C1434" s="268"/>
      <c r="D1434" s="99" t="s">
        <v>787</v>
      </c>
      <c r="E1434" s="96" t="s">
        <v>321</v>
      </c>
      <c r="F1434" s="269" t="s">
        <v>167</v>
      </c>
      <c r="G1434" s="269"/>
      <c r="H1434" s="97" t="s">
        <v>812</v>
      </c>
      <c r="I1434" s="103">
        <v>12</v>
      </c>
      <c r="J1434" s="98" t="s">
        <v>240</v>
      </c>
      <c r="K1434" s="102">
        <v>13</v>
      </c>
      <c r="M1434" s="96" t="s">
        <v>197</v>
      </c>
      <c r="N1434" s="268" t="s">
        <v>733</v>
      </c>
      <c r="O1434" s="268"/>
    </row>
    <row r="1435" spans="2:15" ht="24.75" customHeight="1">
      <c r="B1435" s="268" t="s">
        <v>783</v>
      </c>
      <c r="C1435" s="268"/>
      <c r="D1435" s="99" t="s">
        <v>782</v>
      </c>
      <c r="E1435" s="96" t="s">
        <v>168</v>
      </c>
      <c r="F1435" s="269" t="s">
        <v>167</v>
      </c>
      <c r="G1435" s="269"/>
      <c r="H1435" s="97" t="s">
        <v>811</v>
      </c>
      <c r="I1435" s="103">
        <v>16</v>
      </c>
      <c r="J1435" s="98" t="s">
        <v>164</v>
      </c>
      <c r="K1435" s="102">
        <v>9</v>
      </c>
      <c r="N1435" s="268" t="s">
        <v>781</v>
      </c>
      <c r="O1435" s="268"/>
    </row>
    <row r="1436" spans="2:15" ht="12.75" customHeight="1">
      <c r="B1436" s="268" t="s">
        <v>740</v>
      </c>
      <c r="C1436" s="268"/>
      <c r="D1436" s="99" t="s">
        <v>739</v>
      </c>
      <c r="E1436" s="96" t="s">
        <v>342</v>
      </c>
      <c r="F1436" s="269" t="s">
        <v>160</v>
      </c>
      <c r="G1436" s="269"/>
      <c r="H1436" s="97" t="s">
        <v>810</v>
      </c>
      <c r="I1436" s="103">
        <v>20</v>
      </c>
      <c r="J1436" s="98" t="s">
        <v>245</v>
      </c>
      <c r="K1436" s="102">
        <v>5</v>
      </c>
      <c r="M1436" s="96" t="s">
        <v>197</v>
      </c>
      <c r="N1436" s="268" t="s">
        <v>738</v>
      </c>
      <c r="O1436" s="268"/>
    </row>
    <row r="1437" spans="2:15" ht="24.75" customHeight="1">
      <c r="B1437" s="268" t="s">
        <v>767</v>
      </c>
      <c r="C1437" s="268"/>
      <c r="D1437" s="99" t="s">
        <v>766</v>
      </c>
      <c r="E1437" s="96" t="s">
        <v>168</v>
      </c>
      <c r="F1437" s="269" t="s">
        <v>167</v>
      </c>
      <c r="G1437" s="269"/>
      <c r="H1437" s="97" t="s">
        <v>535</v>
      </c>
      <c r="I1437" s="103">
        <v>22</v>
      </c>
      <c r="J1437" s="98" t="s">
        <v>245</v>
      </c>
      <c r="K1437" s="102">
        <v>3</v>
      </c>
      <c r="M1437" s="96" t="s">
        <v>172</v>
      </c>
      <c r="N1437" s="268" t="s">
        <v>764</v>
      </c>
      <c r="O1437" s="268"/>
    </row>
    <row r="1438" spans="2:15" ht="12.75" customHeight="1">
      <c r="B1438" s="268" t="s">
        <v>763</v>
      </c>
      <c r="C1438" s="268"/>
      <c r="D1438" s="99" t="s">
        <v>762</v>
      </c>
      <c r="E1438" s="96" t="s">
        <v>168</v>
      </c>
      <c r="F1438" s="269" t="s">
        <v>167</v>
      </c>
      <c r="G1438" s="269"/>
      <c r="H1438" s="97" t="s">
        <v>809</v>
      </c>
      <c r="I1438" s="103">
        <v>24</v>
      </c>
      <c r="J1438" s="98" t="s">
        <v>245</v>
      </c>
      <c r="K1438" s="102">
        <v>1</v>
      </c>
      <c r="M1438" s="96" t="s">
        <v>172</v>
      </c>
      <c r="N1438" s="268" t="s">
        <v>753</v>
      </c>
      <c r="O1438" s="268"/>
    </row>
    <row r="1439" spans="2:15" ht="12.75" customHeight="1">
      <c r="B1439" s="268" t="s">
        <v>771</v>
      </c>
      <c r="C1439" s="268"/>
      <c r="D1439" s="99" t="s">
        <v>770</v>
      </c>
      <c r="E1439" s="96" t="s">
        <v>342</v>
      </c>
      <c r="F1439" s="269" t="s">
        <v>160</v>
      </c>
      <c r="G1439" s="269"/>
      <c r="H1439" s="97" t="s">
        <v>808</v>
      </c>
      <c r="I1439" s="103">
        <v>28</v>
      </c>
      <c r="J1439" s="98" t="s">
        <v>245</v>
      </c>
      <c r="M1439" s="96" t="s">
        <v>197</v>
      </c>
      <c r="N1439" s="268" t="s">
        <v>768</v>
      </c>
      <c r="O1439" s="268"/>
    </row>
    <row r="1440" spans="2:15" ht="12.75" customHeight="1">
      <c r="B1440" s="268" t="s">
        <v>776</v>
      </c>
      <c r="C1440" s="268"/>
      <c r="D1440" s="99" t="s">
        <v>775</v>
      </c>
      <c r="E1440" s="96" t="s">
        <v>342</v>
      </c>
      <c r="F1440" s="269" t="s">
        <v>160</v>
      </c>
      <c r="G1440" s="269"/>
      <c r="H1440" s="97" t="s">
        <v>807</v>
      </c>
      <c r="I1440" s="103">
        <v>33</v>
      </c>
      <c r="J1440" s="98" t="s">
        <v>249</v>
      </c>
      <c r="M1440" s="96" t="s">
        <v>172</v>
      </c>
      <c r="N1440" s="268" t="s">
        <v>773</v>
      </c>
      <c r="O1440" s="268"/>
    </row>
    <row r="1441" spans="2:15" ht="12.75" customHeight="1">
      <c r="B1441" s="268" t="s">
        <v>756</v>
      </c>
      <c r="C1441" s="268"/>
      <c r="D1441" s="99" t="s">
        <v>755</v>
      </c>
      <c r="E1441" s="96" t="s">
        <v>342</v>
      </c>
      <c r="F1441" s="269" t="s">
        <v>160</v>
      </c>
      <c r="G1441" s="269"/>
      <c r="H1441" s="97" t="s">
        <v>230</v>
      </c>
      <c r="M1441" s="96" t="s">
        <v>172</v>
      </c>
      <c r="N1441" s="268" t="s">
        <v>753</v>
      </c>
      <c r="O1441" s="268"/>
    </row>
    <row r="1442" spans="2:15" ht="12.75" customHeight="1">
      <c r="B1442" s="95"/>
      <c r="C1442" s="95"/>
      <c r="D1442" s="95"/>
      <c r="E1442" s="267" t="s">
        <v>170</v>
      </c>
      <c r="F1442" s="267"/>
      <c r="G1442" s="267"/>
      <c r="H1442" s="267"/>
      <c r="I1442" s="267"/>
      <c r="J1442" s="267"/>
      <c r="K1442" s="101">
        <v>400</v>
      </c>
      <c r="L1442" s="95"/>
      <c r="M1442" s="95"/>
      <c r="N1442" s="95"/>
      <c r="O1442" s="95"/>
    </row>
    <row r="1443" s="93" customFormat="1" ht="7.5" customHeight="1"/>
    <row r="1444" spans="2:3" ht="12.75" customHeight="1">
      <c r="B1444" s="100" t="s">
        <v>169</v>
      </c>
      <c r="C1444" s="100"/>
    </row>
    <row r="1445" s="93" customFormat="1" ht="6" customHeight="1"/>
    <row r="1446" spans="2:15" ht="12.75" customHeight="1">
      <c r="B1446" s="268" t="s">
        <v>806</v>
      </c>
      <c r="C1446" s="268"/>
      <c r="D1446" s="99" t="s">
        <v>805</v>
      </c>
      <c r="E1446" s="96" t="s">
        <v>221</v>
      </c>
      <c r="F1446" s="269" t="s">
        <v>160</v>
      </c>
      <c r="G1446" s="269"/>
      <c r="H1446" s="97" t="s">
        <v>804</v>
      </c>
      <c r="I1446" s="103">
        <v>1</v>
      </c>
      <c r="J1446" s="98" t="s">
        <v>348</v>
      </c>
      <c r="K1446" s="102">
        <v>50</v>
      </c>
      <c r="M1446" s="96" t="s">
        <v>197</v>
      </c>
      <c r="N1446" s="268" t="s">
        <v>803</v>
      </c>
      <c r="O1446" s="268"/>
    </row>
    <row r="1447" spans="2:15" ht="24.75" customHeight="1">
      <c r="B1447" s="268" t="s">
        <v>744</v>
      </c>
      <c r="C1447" s="268"/>
      <c r="D1447" s="99" t="s">
        <v>743</v>
      </c>
      <c r="E1447" s="96" t="s">
        <v>321</v>
      </c>
      <c r="F1447" s="269" t="s">
        <v>160</v>
      </c>
      <c r="G1447" s="269"/>
      <c r="H1447" s="97" t="s">
        <v>802</v>
      </c>
      <c r="I1447" s="103">
        <v>4</v>
      </c>
      <c r="J1447" s="98" t="s">
        <v>164</v>
      </c>
      <c r="K1447" s="102">
        <v>21</v>
      </c>
      <c r="M1447" s="96" t="s">
        <v>197</v>
      </c>
      <c r="N1447" s="268" t="s">
        <v>741</v>
      </c>
      <c r="O1447" s="268"/>
    </row>
    <row r="1448" spans="2:15" ht="24.75" customHeight="1">
      <c r="B1448" s="268" t="s">
        <v>801</v>
      </c>
      <c r="C1448" s="268"/>
      <c r="D1448" s="99" t="s">
        <v>759</v>
      </c>
      <c r="E1448" s="96" t="s">
        <v>273</v>
      </c>
      <c r="F1448" s="269" t="s">
        <v>160</v>
      </c>
      <c r="G1448" s="269"/>
      <c r="H1448" s="97" t="s">
        <v>800</v>
      </c>
      <c r="I1448" s="103">
        <v>5</v>
      </c>
      <c r="J1448" s="98" t="s">
        <v>164</v>
      </c>
      <c r="K1448" s="102">
        <v>20</v>
      </c>
      <c r="M1448" s="96" t="s">
        <v>197</v>
      </c>
      <c r="N1448" s="268" t="s">
        <v>799</v>
      </c>
      <c r="O1448" s="268"/>
    </row>
    <row r="1449" spans="2:15" ht="12.75" customHeight="1">
      <c r="B1449" s="268" t="s">
        <v>752</v>
      </c>
      <c r="C1449" s="268"/>
      <c r="D1449" s="99" t="s">
        <v>751</v>
      </c>
      <c r="E1449" s="96" t="s">
        <v>168</v>
      </c>
      <c r="F1449" s="269" t="s">
        <v>160</v>
      </c>
      <c r="G1449" s="269"/>
      <c r="H1449" s="97" t="s">
        <v>798</v>
      </c>
      <c r="I1449" s="103">
        <v>6</v>
      </c>
      <c r="J1449" s="98" t="s">
        <v>164</v>
      </c>
      <c r="K1449" s="102">
        <v>19</v>
      </c>
      <c r="M1449" s="96" t="s">
        <v>197</v>
      </c>
      <c r="N1449" s="268" t="s">
        <v>746</v>
      </c>
      <c r="O1449" s="268"/>
    </row>
    <row r="1450" spans="2:15" ht="12.75" customHeight="1">
      <c r="B1450" s="268" t="s">
        <v>749</v>
      </c>
      <c r="C1450" s="268"/>
      <c r="D1450" s="99" t="s">
        <v>748</v>
      </c>
      <c r="E1450" s="96" t="s">
        <v>168</v>
      </c>
      <c r="F1450" s="269" t="s">
        <v>160</v>
      </c>
      <c r="G1450" s="269"/>
      <c r="H1450" s="97" t="s">
        <v>747</v>
      </c>
      <c r="I1450" s="103">
        <v>8</v>
      </c>
      <c r="J1450" s="98" t="s">
        <v>164</v>
      </c>
      <c r="K1450" s="102">
        <v>17</v>
      </c>
      <c r="M1450" s="96" t="s">
        <v>197</v>
      </c>
      <c r="N1450" s="268" t="s">
        <v>746</v>
      </c>
      <c r="O1450" s="268"/>
    </row>
    <row r="1451" spans="2:15" ht="12.75" customHeight="1">
      <c r="B1451" s="268" t="s">
        <v>735</v>
      </c>
      <c r="C1451" s="268"/>
      <c r="D1451" s="99" t="s">
        <v>734</v>
      </c>
      <c r="E1451" s="96" t="s">
        <v>221</v>
      </c>
      <c r="F1451" s="269" t="s">
        <v>160</v>
      </c>
      <c r="G1451" s="269"/>
      <c r="H1451" s="97" t="s">
        <v>797</v>
      </c>
      <c r="I1451" s="103">
        <v>9</v>
      </c>
      <c r="J1451" s="98" t="s">
        <v>245</v>
      </c>
      <c r="K1451" s="102">
        <v>16</v>
      </c>
      <c r="M1451" s="96" t="s">
        <v>197</v>
      </c>
      <c r="N1451" s="268" t="s">
        <v>733</v>
      </c>
      <c r="O1451" s="268"/>
    </row>
    <row r="1452" spans="2:15" ht="12.75" customHeight="1">
      <c r="B1452" s="268" t="s">
        <v>780</v>
      </c>
      <c r="C1452" s="268"/>
      <c r="D1452" s="99" t="s">
        <v>779</v>
      </c>
      <c r="E1452" s="96" t="s">
        <v>161</v>
      </c>
      <c r="F1452" s="269" t="s">
        <v>160</v>
      </c>
      <c r="G1452" s="269"/>
      <c r="H1452" s="97" t="s">
        <v>796</v>
      </c>
      <c r="I1452" s="103">
        <v>13</v>
      </c>
      <c r="J1452" s="98" t="s">
        <v>164</v>
      </c>
      <c r="K1452" s="102">
        <v>12</v>
      </c>
      <c r="M1452" s="96" t="s">
        <v>197</v>
      </c>
      <c r="N1452" s="268" t="s">
        <v>778</v>
      </c>
      <c r="O1452" s="268"/>
    </row>
    <row r="1453" spans="2:15" ht="12.75" customHeight="1">
      <c r="B1453" s="268" t="s">
        <v>795</v>
      </c>
      <c r="C1453" s="268"/>
      <c r="D1453" s="99" t="s">
        <v>794</v>
      </c>
      <c r="E1453" s="96" t="s">
        <v>199</v>
      </c>
      <c r="F1453" s="269" t="s">
        <v>160</v>
      </c>
      <c r="G1453" s="269"/>
      <c r="H1453" s="97" t="s">
        <v>793</v>
      </c>
      <c r="I1453" s="103">
        <v>13</v>
      </c>
      <c r="J1453" s="98" t="s">
        <v>245</v>
      </c>
      <c r="K1453" s="102">
        <v>12</v>
      </c>
      <c r="M1453" s="96" t="s">
        <v>197</v>
      </c>
      <c r="N1453" s="268" t="s">
        <v>725</v>
      </c>
      <c r="O1453" s="268"/>
    </row>
    <row r="1454" spans="2:15" ht="12.75" customHeight="1">
      <c r="B1454" s="268" t="s">
        <v>792</v>
      </c>
      <c r="C1454" s="268"/>
      <c r="D1454" s="99" t="s">
        <v>791</v>
      </c>
      <c r="E1454" s="96" t="s">
        <v>485</v>
      </c>
      <c r="F1454" s="269" t="s">
        <v>160</v>
      </c>
      <c r="G1454" s="269"/>
      <c r="H1454" s="97" t="s">
        <v>790</v>
      </c>
      <c r="I1454" s="103">
        <v>16</v>
      </c>
      <c r="J1454" s="98" t="s">
        <v>245</v>
      </c>
      <c r="K1454" s="102">
        <v>9</v>
      </c>
      <c r="M1454" s="96" t="s">
        <v>197</v>
      </c>
      <c r="N1454" s="268" t="s">
        <v>725</v>
      </c>
      <c r="O1454" s="268"/>
    </row>
    <row r="1455" spans="2:15" ht="24.75" customHeight="1">
      <c r="B1455" s="268" t="s">
        <v>788</v>
      </c>
      <c r="C1455" s="268"/>
      <c r="D1455" s="99" t="s">
        <v>787</v>
      </c>
      <c r="E1455" s="96" t="s">
        <v>276</v>
      </c>
      <c r="F1455" s="269" t="s">
        <v>160</v>
      </c>
      <c r="G1455" s="269"/>
      <c r="H1455" s="97" t="s">
        <v>789</v>
      </c>
      <c r="I1455" s="103">
        <v>19</v>
      </c>
      <c r="J1455" s="98" t="s">
        <v>249</v>
      </c>
      <c r="K1455" s="102">
        <v>6</v>
      </c>
      <c r="M1455" s="96" t="s">
        <v>197</v>
      </c>
      <c r="N1455" s="268" t="s">
        <v>733</v>
      </c>
      <c r="O1455" s="268"/>
    </row>
    <row r="1456" spans="2:15" ht="12.75" customHeight="1">
      <c r="B1456" s="268" t="s">
        <v>788</v>
      </c>
      <c r="C1456" s="268"/>
      <c r="D1456" s="99" t="s">
        <v>787</v>
      </c>
      <c r="E1456" s="96" t="s">
        <v>304</v>
      </c>
      <c r="F1456" s="269" t="s">
        <v>160</v>
      </c>
      <c r="G1456" s="269"/>
      <c r="H1456" s="97" t="s">
        <v>786</v>
      </c>
      <c r="I1456" s="103">
        <v>23</v>
      </c>
      <c r="J1456" s="98" t="s">
        <v>240</v>
      </c>
      <c r="K1456" s="102">
        <v>3</v>
      </c>
      <c r="M1456" s="96" t="s">
        <v>197</v>
      </c>
      <c r="N1456" s="268" t="s">
        <v>733</v>
      </c>
      <c r="O1456" s="268"/>
    </row>
    <row r="1457" spans="2:15" ht="12.75" customHeight="1">
      <c r="B1457" s="268" t="s">
        <v>737</v>
      </c>
      <c r="C1457" s="268"/>
      <c r="D1457" s="99" t="s">
        <v>736</v>
      </c>
      <c r="E1457" s="96" t="s">
        <v>304</v>
      </c>
      <c r="F1457" s="269" t="s">
        <v>160</v>
      </c>
      <c r="G1457" s="269"/>
      <c r="H1457" s="97" t="s">
        <v>785</v>
      </c>
      <c r="I1457" s="103">
        <v>24</v>
      </c>
      <c r="J1457" s="98" t="s">
        <v>235</v>
      </c>
      <c r="K1457" s="102">
        <v>2</v>
      </c>
      <c r="M1457" s="96" t="s">
        <v>197</v>
      </c>
      <c r="N1457" s="268" t="s">
        <v>733</v>
      </c>
      <c r="O1457" s="268"/>
    </row>
    <row r="1458" spans="2:15" ht="24.75" customHeight="1">
      <c r="B1458" s="268" t="s">
        <v>752</v>
      </c>
      <c r="C1458" s="268"/>
      <c r="D1458" s="99" t="s">
        <v>751</v>
      </c>
      <c r="E1458" s="96" t="s">
        <v>255</v>
      </c>
      <c r="F1458" s="269" t="s">
        <v>160</v>
      </c>
      <c r="G1458" s="269"/>
      <c r="H1458" s="97" t="s">
        <v>784</v>
      </c>
      <c r="I1458" s="103">
        <v>6</v>
      </c>
      <c r="J1458" s="98" t="s">
        <v>249</v>
      </c>
      <c r="M1458" s="96" t="s">
        <v>197</v>
      </c>
      <c r="N1458" s="268" t="s">
        <v>746</v>
      </c>
      <c r="O1458" s="268"/>
    </row>
    <row r="1459" spans="2:15" ht="24.75" customHeight="1">
      <c r="B1459" s="268" t="s">
        <v>760</v>
      </c>
      <c r="C1459" s="268"/>
      <c r="D1459" s="99" t="s">
        <v>759</v>
      </c>
      <c r="E1459" s="96" t="s">
        <v>255</v>
      </c>
      <c r="F1459" s="269" t="s">
        <v>160</v>
      </c>
      <c r="G1459" s="269"/>
      <c r="H1459" s="97" t="s">
        <v>784</v>
      </c>
      <c r="I1459" s="103">
        <v>6</v>
      </c>
      <c r="J1459" s="98" t="s">
        <v>249</v>
      </c>
      <c r="M1459" s="96" t="s">
        <v>197</v>
      </c>
      <c r="N1459" s="268" t="s">
        <v>757</v>
      </c>
      <c r="O1459" s="268"/>
    </row>
    <row r="1460" spans="2:15" ht="24.75" customHeight="1">
      <c r="B1460" s="268" t="s">
        <v>744</v>
      </c>
      <c r="C1460" s="268"/>
      <c r="D1460" s="99" t="s">
        <v>743</v>
      </c>
      <c r="E1460" s="96" t="s">
        <v>255</v>
      </c>
      <c r="F1460" s="269" t="s">
        <v>160</v>
      </c>
      <c r="G1460" s="269"/>
      <c r="H1460" s="97" t="s">
        <v>784</v>
      </c>
      <c r="I1460" s="103">
        <v>6</v>
      </c>
      <c r="J1460" s="98" t="s">
        <v>249</v>
      </c>
      <c r="M1460" s="96" t="s">
        <v>197</v>
      </c>
      <c r="N1460" s="268" t="s">
        <v>741</v>
      </c>
      <c r="O1460" s="268"/>
    </row>
    <row r="1461" spans="2:15" ht="24.75" customHeight="1">
      <c r="B1461" s="268" t="s">
        <v>730</v>
      </c>
      <c r="C1461" s="268"/>
      <c r="D1461" s="99" t="s">
        <v>729</v>
      </c>
      <c r="E1461" s="96" t="s">
        <v>255</v>
      </c>
      <c r="F1461" s="269" t="s">
        <v>160</v>
      </c>
      <c r="G1461" s="269"/>
      <c r="H1461" s="97" t="s">
        <v>784</v>
      </c>
      <c r="I1461" s="103">
        <v>6</v>
      </c>
      <c r="J1461" s="98" t="s">
        <v>249</v>
      </c>
      <c r="M1461" s="96" t="s">
        <v>197</v>
      </c>
      <c r="N1461" s="268" t="s">
        <v>728</v>
      </c>
      <c r="O1461" s="268"/>
    </row>
    <row r="1462" spans="2:15" ht="24.75" customHeight="1">
      <c r="B1462" s="268" t="s">
        <v>740</v>
      </c>
      <c r="C1462" s="268"/>
      <c r="D1462" s="99" t="s">
        <v>739</v>
      </c>
      <c r="E1462" s="96" t="s">
        <v>255</v>
      </c>
      <c r="F1462" s="269" t="s">
        <v>160</v>
      </c>
      <c r="G1462" s="269"/>
      <c r="H1462" s="97" t="s">
        <v>777</v>
      </c>
      <c r="I1462" s="103">
        <v>6</v>
      </c>
      <c r="J1462" s="98" t="s">
        <v>240</v>
      </c>
      <c r="M1462" s="96" t="s">
        <v>197</v>
      </c>
      <c r="N1462" s="268" t="s">
        <v>738</v>
      </c>
      <c r="O1462" s="268"/>
    </row>
    <row r="1463" spans="2:15" ht="24.75" customHeight="1">
      <c r="B1463" s="268" t="s">
        <v>783</v>
      </c>
      <c r="C1463" s="268"/>
      <c r="D1463" s="99" t="s">
        <v>782</v>
      </c>
      <c r="E1463" s="96" t="s">
        <v>255</v>
      </c>
      <c r="F1463" s="269" t="s">
        <v>160</v>
      </c>
      <c r="G1463" s="269"/>
      <c r="H1463" s="97" t="s">
        <v>777</v>
      </c>
      <c r="I1463" s="103">
        <v>6</v>
      </c>
      <c r="J1463" s="98" t="s">
        <v>240</v>
      </c>
      <c r="N1463" s="268" t="s">
        <v>781</v>
      </c>
      <c r="O1463" s="268"/>
    </row>
    <row r="1464" spans="2:15" ht="24.75" customHeight="1">
      <c r="B1464" s="268" t="s">
        <v>780</v>
      </c>
      <c r="C1464" s="268"/>
      <c r="D1464" s="99" t="s">
        <v>779</v>
      </c>
      <c r="E1464" s="96" t="s">
        <v>255</v>
      </c>
      <c r="F1464" s="269" t="s">
        <v>160</v>
      </c>
      <c r="G1464" s="269"/>
      <c r="H1464" s="97" t="s">
        <v>777</v>
      </c>
      <c r="I1464" s="103">
        <v>6</v>
      </c>
      <c r="J1464" s="98" t="s">
        <v>240</v>
      </c>
      <c r="M1464" s="96" t="s">
        <v>197</v>
      </c>
      <c r="N1464" s="268" t="s">
        <v>778</v>
      </c>
      <c r="O1464" s="268"/>
    </row>
    <row r="1465" spans="2:15" ht="24.75" customHeight="1">
      <c r="B1465" s="268" t="s">
        <v>749</v>
      </c>
      <c r="C1465" s="268"/>
      <c r="D1465" s="99" t="s">
        <v>748</v>
      </c>
      <c r="E1465" s="96" t="s">
        <v>255</v>
      </c>
      <c r="F1465" s="269" t="s">
        <v>160</v>
      </c>
      <c r="G1465" s="269"/>
      <c r="H1465" s="97" t="s">
        <v>777</v>
      </c>
      <c r="I1465" s="103">
        <v>6</v>
      </c>
      <c r="J1465" s="98" t="s">
        <v>240</v>
      </c>
      <c r="M1465" s="96" t="s">
        <v>197</v>
      </c>
      <c r="N1465" s="268" t="s">
        <v>746</v>
      </c>
      <c r="O1465" s="268"/>
    </row>
    <row r="1466" spans="2:15" ht="12.75" customHeight="1">
      <c r="B1466" s="268" t="s">
        <v>776</v>
      </c>
      <c r="C1466" s="268"/>
      <c r="D1466" s="99" t="s">
        <v>775</v>
      </c>
      <c r="E1466" s="96" t="s">
        <v>231</v>
      </c>
      <c r="F1466" s="269" t="s">
        <v>160</v>
      </c>
      <c r="G1466" s="269"/>
      <c r="H1466" s="97" t="s">
        <v>774</v>
      </c>
      <c r="I1466" s="103">
        <v>25</v>
      </c>
      <c r="J1466" s="98" t="s">
        <v>245</v>
      </c>
      <c r="M1466" s="96" t="s">
        <v>172</v>
      </c>
      <c r="N1466" s="268" t="s">
        <v>773</v>
      </c>
      <c r="O1466" s="268"/>
    </row>
    <row r="1467" spans="2:15" ht="12.75" customHeight="1">
      <c r="B1467" s="268" t="s">
        <v>737</v>
      </c>
      <c r="C1467" s="268"/>
      <c r="D1467" s="99" t="s">
        <v>736</v>
      </c>
      <c r="E1467" s="96" t="s">
        <v>199</v>
      </c>
      <c r="F1467" s="269" t="s">
        <v>160</v>
      </c>
      <c r="G1467" s="269"/>
      <c r="H1467" s="97" t="s">
        <v>772</v>
      </c>
      <c r="I1467" s="103">
        <v>26</v>
      </c>
      <c r="J1467" s="98" t="s">
        <v>249</v>
      </c>
      <c r="M1467" s="96" t="s">
        <v>197</v>
      </c>
      <c r="N1467" s="268" t="s">
        <v>733</v>
      </c>
      <c r="O1467" s="268"/>
    </row>
    <row r="1468" spans="2:15" ht="12.75" customHeight="1">
      <c r="B1468" s="268" t="s">
        <v>771</v>
      </c>
      <c r="C1468" s="268"/>
      <c r="D1468" s="99" t="s">
        <v>770</v>
      </c>
      <c r="E1468" s="96" t="s">
        <v>231</v>
      </c>
      <c r="F1468" s="269" t="s">
        <v>160</v>
      </c>
      <c r="G1468" s="269"/>
      <c r="H1468" s="97" t="s">
        <v>769</v>
      </c>
      <c r="I1468" s="103">
        <v>27</v>
      </c>
      <c r="J1468" s="98" t="s">
        <v>245</v>
      </c>
      <c r="M1468" s="96" t="s">
        <v>197</v>
      </c>
      <c r="N1468" s="268" t="s">
        <v>768</v>
      </c>
      <c r="O1468" s="268"/>
    </row>
    <row r="1469" spans="2:15" ht="24.75" customHeight="1">
      <c r="B1469" s="268" t="s">
        <v>767</v>
      </c>
      <c r="C1469" s="268"/>
      <c r="D1469" s="99" t="s">
        <v>766</v>
      </c>
      <c r="E1469" s="96" t="s">
        <v>161</v>
      </c>
      <c r="F1469" s="269" t="s">
        <v>160</v>
      </c>
      <c r="G1469" s="269"/>
      <c r="H1469" s="97" t="s">
        <v>765</v>
      </c>
      <c r="I1469" s="103">
        <v>31</v>
      </c>
      <c r="J1469" s="98" t="s">
        <v>245</v>
      </c>
      <c r="M1469" s="96" t="s">
        <v>172</v>
      </c>
      <c r="N1469" s="268" t="s">
        <v>764</v>
      </c>
      <c r="O1469" s="268"/>
    </row>
    <row r="1470" spans="2:15" ht="12.75" customHeight="1">
      <c r="B1470" s="268" t="s">
        <v>763</v>
      </c>
      <c r="C1470" s="268"/>
      <c r="D1470" s="99" t="s">
        <v>762</v>
      </c>
      <c r="E1470" s="96" t="s">
        <v>161</v>
      </c>
      <c r="F1470" s="269" t="s">
        <v>160</v>
      </c>
      <c r="G1470" s="269"/>
      <c r="H1470" s="97" t="s">
        <v>761</v>
      </c>
      <c r="I1470" s="103">
        <v>32</v>
      </c>
      <c r="J1470" s="98" t="s">
        <v>245</v>
      </c>
      <c r="M1470" s="96" t="s">
        <v>172</v>
      </c>
      <c r="N1470" s="268" t="s">
        <v>753</v>
      </c>
      <c r="O1470" s="268"/>
    </row>
    <row r="1471" spans="2:15" ht="12.75" customHeight="1">
      <c r="B1471" s="268" t="s">
        <v>760</v>
      </c>
      <c r="C1471" s="268"/>
      <c r="D1471" s="99" t="s">
        <v>759</v>
      </c>
      <c r="E1471" s="96" t="s">
        <v>161</v>
      </c>
      <c r="F1471" s="269" t="s">
        <v>160</v>
      </c>
      <c r="G1471" s="269"/>
      <c r="H1471" s="97" t="s">
        <v>758</v>
      </c>
      <c r="I1471" s="103">
        <v>34</v>
      </c>
      <c r="J1471" s="98" t="s">
        <v>245</v>
      </c>
      <c r="M1471" s="96" t="s">
        <v>197</v>
      </c>
      <c r="N1471" s="268" t="s">
        <v>757</v>
      </c>
      <c r="O1471" s="268"/>
    </row>
    <row r="1472" spans="2:15" ht="12.75" customHeight="1">
      <c r="B1472" s="268" t="s">
        <v>756</v>
      </c>
      <c r="C1472" s="268"/>
      <c r="D1472" s="99" t="s">
        <v>755</v>
      </c>
      <c r="E1472" s="96" t="s">
        <v>161</v>
      </c>
      <c r="F1472" s="269" t="s">
        <v>160</v>
      </c>
      <c r="G1472" s="269"/>
      <c r="H1472" s="97" t="s">
        <v>754</v>
      </c>
      <c r="I1472" s="103">
        <v>46</v>
      </c>
      <c r="J1472" s="98" t="s">
        <v>245</v>
      </c>
      <c r="M1472" s="96" t="s">
        <v>172</v>
      </c>
      <c r="N1472" s="268" t="s">
        <v>753</v>
      </c>
      <c r="O1472" s="268"/>
    </row>
    <row r="1473" spans="2:15" ht="12.75" customHeight="1">
      <c r="B1473" s="268" t="s">
        <v>752</v>
      </c>
      <c r="C1473" s="268"/>
      <c r="D1473" s="99" t="s">
        <v>751</v>
      </c>
      <c r="E1473" s="96" t="s">
        <v>168</v>
      </c>
      <c r="F1473" s="269" t="s">
        <v>167</v>
      </c>
      <c r="G1473" s="269"/>
      <c r="H1473" s="97" t="s">
        <v>750</v>
      </c>
      <c r="I1473" s="98" t="s">
        <v>165</v>
      </c>
      <c r="J1473" s="98" t="s">
        <v>164</v>
      </c>
      <c r="M1473" s="96" t="s">
        <v>197</v>
      </c>
      <c r="N1473" s="268" t="s">
        <v>746</v>
      </c>
      <c r="O1473" s="268"/>
    </row>
    <row r="1474" spans="2:15" ht="12.75" customHeight="1">
      <c r="B1474" s="268" t="s">
        <v>749</v>
      </c>
      <c r="C1474" s="268"/>
      <c r="D1474" s="99" t="s">
        <v>748</v>
      </c>
      <c r="E1474" s="96" t="s">
        <v>168</v>
      </c>
      <c r="F1474" s="269" t="s">
        <v>167</v>
      </c>
      <c r="G1474" s="269"/>
      <c r="H1474" s="97" t="s">
        <v>747</v>
      </c>
      <c r="I1474" s="98" t="s">
        <v>165</v>
      </c>
      <c r="J1474" s="98" t="s">
        <v>164</v>
      </c>
      <c r="M1474" s="96" t="s">
        <v>197</v>
      </c>
      <c r="N1474" s="268" t="s">
        <v>746</v>
      </c>
      <c r="O1474" s="268"/>
    </row>
    <row r="1475" spans="2:15" ht="12.75" customHeight="1">
      <c r="B1475" s="268" t="s">
        <v>730</v>
      </c>
      <c r="C1475" s="268"/>
      <c r="D1475" s="99" t="s">
        <v>729</v>
      </c>
      <c r="E1475" s="96" t="s">
        <v>168</v>
      </c>
      <c r="F1475" s="269" t="s">
        <v>167</v>
      </c>
      <c r="G1475" s="269"/>
      <c r="H1475" s="97" t="s">
        <v>745</v>
      </c>
      <c r="I1475" s="98" t="s">
        <v>165</v>
      </c>
      <c r="J1475" s="98" t="s">
        <v>164</v>
      </c>
      <c r="M1475" s="96" t="s">
        <v>197</v>
      </c>
      <c r="N1475" s="268" t="s">
        <v>728</v>
      </c>
      <c r="O1475" s="268"/>
    </row>
    <row r="1476" spans="2:15" ht="24.75" customHeight="1">
      <c r="B1476" s="268" t="s">
        <v>744</v>
      </c>
      <c r="C1476" s="268"/>
      <c r="D1476" s="99" t="s">
        <v>743</v>
      </c>
      <c r="E1476" s="96" t="s">
        <v>321</v>
      </c>
      <c r="F1476" s="269" t="s">
        <v>167</v>
      </c>
      <c r="G1476" s="269"/>
      <c r="H1476" s="97" t="s">
        <v>742</v>
      </c>
      <c r="I1476" s="98" t="s">
        <v>512</v>
      </c>
      <c r="J1476" s="98" t="s">
        <v>245</v>
      </c>
      <c r="M1476" s="96" t="s">
        <v>197</v>
      </c>
      <c r="N1476" s="268" t="s">
        <v>741</v>
      </c>
      <c r="O1476" s="268"/>
    </row>
    <row r="1477" spans="2:15" ht="12.75" customHeight="1">
      <c r="B1477" s="268" t="s">
        <v>740</v>
      </c>
      <c r="C1477" s="268"/>
      <c r="D1477" s="99" t="s">
        <v>739</v>
      </c>
      <c r="E1477" s="96" t="s">
        <v>161</v>
      </c>
      <c r="F1477" s="269" t="s">
        <v>160</v>
      </c>
      <c r="G1477" s="269"/>
      <c r="H1477" s="97" t="s">
        <v>230</v>
      </c>
      <c r="M1477" s="96" t="s">
        <v>197</v>
      </c>
      <c r="N1477" s="268" t="s">
        <v>738</v>
      </c>
      <c r="O1477" s="268"/>
    </row>
    <row r="1478" spans="2:15" ht="12.75" customHeight="1">
      <c r="B1478" s="268" t="s">
        <v>737</v>
      </c>
      <c r="C1478" s="268"/>
      <c r="D1478" s="99" t="s">
        <v>736</v>
      </c>
      <c r="E1478" s="96" t="s">
        <v>211</v>
      </c>
      <c r="F1478" s="269" t="s">
        <v>160</v>
      </c>
      <c r="G1478" s="269"/>
      <c r="H1478" s="97" t="s">
        <v>19</v>
      </c>
      <c r="M1478" s="96" t="s">
        <v>197</v>
      </c>
      <c r="N1478" s="268" t="s">
        <v>733</v>
      </c>
      <c r="O1478" s="268"/>
    </row>
    <row r="1479" spans="2:15" ht="12.75" customHeight="1">
      <c r="B1479" s="268" t="s">
        <v>735</v>
      </c>
      <c r="C1479" s="268"/>
      <c r="D1479" s="99" t="s">
        <v>734</v>
      </c>
      <c r="E1479" s="96" t="s">
        <v>211</v>
      </c>
      <c r="F1479" s="269" t="s">
        <v>160</v>
      </c>
      <c r="G1479" s="269"/>
      <c r="H1479" s="97" t="s">
        <v>19</v>
      </c>
      <c r="M1479" s="96" t="s">
        <v>197</v>
      </c>
      <c r="N1479" s="268" t="s">
        <v>733</v>
      </c>
      <c r="O1479" s="268"/>
    </row>
    <row r="1480" spans="2:15" ht="12.75" customHeight="1">
      <c r="B1480" s="268" t="s">
        <v>732</v>
      </c>
      <c r="C1480" s="268"/>
      <c r="D1480" s="99" t="s">
        <v>731</v>
      </c>
      <c r="E1480" s="96" t="s">
        <v>199</v>
      </c>
      <c r="F1480" s="269" t="s">
        <v>160</v>
      </c>
      <c r="G1480" s="269"/>
      <c r="H1480" s="97" t="s">
        <v>19</v>
      </c>
      <c r="M1480" s="96" t="s">
        <v>197</v>
      </c>
      <c r="N1480" s="268" t="s">
        <v>728</v>
      </c>
      <c r="O1480" s="268"/>
    </row>
    <row r="1481" spans="2:15" ht="12.75" customHeight="1">
      <c r="B1481" s="268" t="s">
        <v>730</v>
      </c>
      <c r="C1481" s="268"/>
      <c r="D1481" s="99" t="s">
        <v>729</v>
      </c>
      <c r="E1481" s="96" t="s">
        <v>168</v>
      </c>
      <c r="F1481" s="269" t="s">
        <v>160</v>
      </c>
      <c r="G1481" s="269"/>
      <c r="H1481" s="97" t="s">
        <v>226</v>
      </c>
      <c r="M1481" s="96" t="s">
        <v>197</v>
      </c>
      <c r="N1481" s="268" t="s">
        <v>728</v>
      </c>
      <c r="O1481" s="268"/>
    </row>
    <row r="1482" spans="2:15" ht="12.75" customHeight="1">
      <c r="B1482" s="268" t="s">
        <v>727</v>
      </c>
      <c r="C1482" s="268"/>
      <c r="D1482" s="99" t="s">
        <v>726</v>
      </c>
      <c r="E1482" s="96" t="s">
        <v>485</v>
      </c>
      <c r="F1482" s="269" t="s">
        <v>160</v>
      </c>
      <c r="G1482" s="269"/>
      <c r="H1482" s="97" t="s">
        <v>210</v>
      </c>
      <c r="M1482" s="96" t="s">
        <v>197</v>
      </c>
      <c r="N1482" s="268" t="s">
        <v>725</v>
      </c>
      <c r="O1482" s="268"/>
    </row>
    <row r="1483" spans="2:15" ht="11.25" customHeight="1">
      <c r="B1483" s="95"/>
      <c r="C1483" s="95"/>
      <c r="D1483" s="95"/>
      <c r="E1483" s="95"/>
      <c r="F1483" s="95"/>
      <c r="G1483" s="95"/>
      <c r="H1483" s="95"/>
      <c r="I1483" s="95"/>
      <c r="J1483" s="95"/>
      <c r="K1483" s="95"/>
      <c r="L1483" s="95"/>
      <c r="M1483" s="95"/>
      <c r="N1483" s="95"/>
      <c r="O1483" s="95"/>
    </row>
    <row r="1484" spans="2:3" ht="12.75" customHeight="1">
      <c r="B1484" s="94" t="s">
        <v>38</v>
      </c>
      <c r="C1484" s="94"/>
    </row>
    <row r="1485" spans="2:11" ht="12.75" customHeight="1">
      <c r="B1485" s="93" t="s">
        <v>39</v>
      </c>
      <c r="K1485" s="94" t="s">
        <v>40</v>
      </c>
    </row>
    <row r="1486" ht="11.25" customHeight="1"/>
    <row r="1487" ht="11.25" customHeight="1"/>
    <row r="1488" spans="2:11" ht="12.75" customHeight="1">
      <c r="B1488" s="94" t="s">
        <v>53</v>
      </c>
      <c r="C1488" s="94"/>
      <c r="K1488" s="94" t="s">
        <v>42</v>
      </c>
    </row>
    <row r="1489" s="93" customFormat="1" ht="11.25" customHeight="1">
      <c r="B1489" s="93" t="s">
        <v>39</v>
      </c>
    </row>
    <row r="1490" ht="11.25" customHeight="1"/>
    <row r="1491" spans="7:14" ht="11.25" customHeight="1">
      <c r="G1491" s="270" t="s">
        <v>195</v>
      </c>
      <c r="H1491" s="270"/>
      <c r="I1491" s="270"/>
      <c r="J1491" s="270"/>
      <c r="K1491" s="270"/>
      <c r="L1491" s="270"/>
      <c r="M1491" s="270"/>
      <c r="N1491" s="270"/>
    </row>
    <row r="1492" spans="7:14" ht="11.25" customHeight="1">
      <c r="G1492" s="270"/>
      <c r="H1492" s="270"/>
      <c r="I1492" s="270"/>
      <c r="J1492" s="270"/>
      <c r="K1492" s="270"/>
      <c r="L1492" s="270"/>
      <c r="M1492" s="270"/>
      <c r="N1492" s="270"/>
    </row>
    <row r="1493" spans="7:14" ht="11.25" customHeight="1">
      <c r="G1493" s="270"/>
      <c r="H1493" s="270"/>
      <c r="I1493" s="270"/>
      <c r="J1493" s="270"/>
      <c r="K1493" s="270"/>
      <c r="L1493" s="270"/>
      <c r="M1493" s="270"/>
      <c r="N1493" s="270"/>
    </row>
    <row r="1494" spans="7:14" ht="11.25" customHeight="1">
      <c r="G1494" s="270"/>
      <c r="H1494" s="270"/>
      <c r="I1494" s="270"/>
      <c r="J1494" s="270"/>
      <c r="K1494" s="270"/>
      <c r="L1494" s="270"/>
      <c r="M1494" s="270"/>
      <c r="N1494" s="270"/>
    </row>
    <row r="1495" spans="7:14" ht="11.25" customHeight="1">
      <c r="G1495" s="270"/>
      <c r="H1495" s="270"/>
      <c r="I1495" s="270"/>
      <c r="J1495" s="270"/>
      <c r="K1495" s="270"/>
      <c r="L1495" s="270"/>
      <c r="M1495" s="270"/>
      <c r="N1495" s="270"/>
    </row>
    <row r="1496" spans="7:14" ht="11.25" customHeight="1">
      <c r="G1496" s="270"/>
      <c r="H1496" s="270"/>
      <c r="I1496" s="270"/>
      <c r="J1496" s="270"/>
      <c r="K1496" s="270"/>
      <c r="L1496" s="270"/>
      <c r="M1496" s="270"/>
      <c r="N1496" s="270"/>
    </row>
    <row r="1497" ht="11.25" customHeight="1"/>
    <row r="1498" spans="7:14" ht="11.25" customHeight="1">
      <c r="G1498" s="271" t="s">
        <v>194</v>
      </c>
      <c r="H1498" s="271"/>
      <c r="I1498" s="271"/>
      <c r="J1498" s="271"/>
      <c r="K1498" s="271"/>
      <c r="L1498" s="271"/>
      <c r="M1498" s="271"/>
      <c r="N1498" s="271"/>
    </row>
    <row r="1499" spans="7:14" ht="11.25" customHeight="1">
      <c r="G1499" s="271"/>
      <c r="H1499" s="271"/>
      <c r="I1499" s="271"/>
      <c r="J1499" s="271"/>
      <c r="K1499" s="271"/>
      <c r="L1499" s="271"/>
      <c r="M1499" s="271"/>
      <c r="N1499" s="271"/>
    </row>
    <row r="1500" spans="1:15" ht="15.75" customHeight="1">
      <c r="A1500" s="272" t="s">
        <v>193</v>
      </c>
      <c r="B1500" s="272"/>
      <c r="C1500" s="272"/>
      <c r="D1500" s="272"/>
      <c r="E1500" s="272"/>
      <c r="F1500" s="272"/>
      <c r="G1500" s="272"/>
      <c r="H1500" s="272"/>
      <c r="I1500" s="272"/>
      <c r="J1500" s="272"/>
      <c r="K1500" s="272"/>
      <c r="L1500" s="272"/>
      <c r="M1500" s="272"/>
      <c r="N1500" s="272"/>
      <c r="O1500" s="272"/>
    </row>
    <row r="1501" spans="1:15" s="93" customFormat="1" ht="15.75" customHeight="1">
      <c r="A1501" s="273" t="s">
        <v>30</v>
      </c>
      <c r="B1501" s="273"/>
      <c r="C1501" s="273"/>
      <c r="D1501" s="273"/>
      <c r="E1501" s="273"/>
      <c r="F1501" s="273"/>
      <c r="G1501" s="273"/>
      <c r="H1501" s="273"/>
      <c r="I1501" s="273"/>
      <c r="J1501" s="273"/>
      <c r="K1501" s="273"/>
      <c r="L1501" s="273"/>
      <c r="M1501" s="273"/>
      <c r="N1501" s="273"/>
      <c r="O1501" s="273"/>
    </row>
    <row r="1502" s="93" customFormat="1" ht="4.5" customHeight="1"/>
    <row r="1503" spans="2:15" s="94" customFormat="1" ht="24.75" customHeight="1">
      <c r="B1503" s="274" t="s">
        <v>191</v>
      </c>
      <c r="C1503" s="274"/>
      <c r="D1503" s="105" t="s">
        <v>190</v>
      </c>
      <c r="E1503" s="104" t="s">
        <v>189</v>
      </c>
      <c r="F1503" s="274" t="s">
        <v>188</v>
      </c>
      <c r="G1503" s="274"/>
      <c r="H1503" s="104" t="s">
        <v>187</v>
      </c>
      <c r="I1503" s="104" t="s">
        <v>186</v>
      </c>
      <c r="J1503" s="104" t="s">
        <v>185</v>
      </c>
      <c r="K1503" s="104" t="s">
        <v>184</v>
      </c>
      <c r="L1503" s="104" t="s">
        <v>183</v>
      </c>
      <c r="M1503" s="104" t="s">
        <v>182</v>
      </c>
      <c r="N1503" s="274" t="s">
        <v>181</v>
      </c>
      <c r="O1503" s="274"/>
    </row>
    <row r="1504" spans="2:15" ht="12.75" customHeight="1">
      <c r="B1504" s="268" t="s">
        <v>724</v>
      </c>
      <c r="C1504" s="268"/>
      <c r="D1504" s="99" t="s">
        <v>723</v>
      </c>
      <c r="E1504" s="96" t="s">
        <v>722</v>
      </c>
      <c r="F1504" s="269" t="s">
        <v>160</v>
      </c>
      <c r="G1504" s="269"/>
      <c r="H1504" s="97" t="s">
        <v>721</v>
      </c>
      <c r="I1504" s="103">
        <v>1</v>
      </c>
      <c r="J1504" s="98" t="s">
        <v>245</v>
      </c>
      <c r="K1504" s="102">
        <v>30</v>
      </c>
      <c r="M1504" s="96" t="s">
        <v>197</v>
      </c>
      <c r="N1504" s="268" t="s">
        <v>720</v>
      </c>
      <c r="O1504" s="268"/>
    </row>
    <row r="1505" spans="2:15" ht="12.75" customHeight="1">
      <c r="B1505" s="268" t="s">
        <v>719</v>
      </c>
      <c r="C1505" s="268"/>
      <c r="D1505" s="99" t="s">
        <v>466</v>
      </c>
      <c r="E1505" s="96" t="s">
        <v>199</v>
      </c>
      <c r="F1505" s="269" t="s">
        <v>160</v>
      </c>
      <c r="G1505" s="269"/>
      <c r="H1505" s="97" t="s">
        <v>718</v>
      </c>
      <c r="I1505" s="103">
        <v>3</v>
      </c>
      <c r="J1505" s="98" t="s">
        <v>164</v>
      </c>
      <c r="K1505" s="102">
        <v>23</v>
      </c>
      <c r="M1505" s="96" t="s">
        <v>197</v>
      </c>
      <c r="N1505" s="268" t="s">
        <v>717</v>
      </c>
      <c r="O1505" s="268"/>
    </row>
    <row r="1506" spans="2:15" ht="24.75" customHeight="1">
      <c r="B1506" s="268" t="s">
        <v>692</v>
      </c>
      <c r="C1506" s="268"/>
      <c r="D1506" s="99" t="s">
        <v>691</v>
      </c>
      <c r="E1506" s="96" t="s">
        <v>221</v>
      </c>
      <c r="F1506" s="269" t="s">
        <v>160</v>
      </c>
      <c r="G1506" s="269"/>
      <c r="H1506" s="97" t="s">
        <v>716</v>
      </c>
      <c r="I1506" s="103">
        <v>4</v>
      </c>
      <c r="J1506" s="98" t="s">
        <v>164</v>
      </c>
      <c r="K1506" s="102">
        <v>21</v>
      </c>
      <c r="M1506" s="96" t="s">
        <v>197</v>
      </c>
      <c r="N1506" s="268" t="s">
        <v>689</v>
      </c>
      <c r="O1506" s="268"/>
    </row>
    <row r="1507" spans="2:15" ht="12.75" customHeight="1">
      <c r="B1507" s="268" t="s">
        <v>715</v>
      </c>
      <c r="C1507" s="268"/>
      <c r="D1507" s="99" t="s">
        <v>714</v>
      </c>
      <c r="E1507" s="96" t="s">
        <v>485</v>
      </c>
      <c r="F1507" s="269" t="s">
        <v>160</v>
      </c>
      <c r="G1507" s="269"/>
      <c r="H1507" s="97" t="s">
        <v>713</v>
      </c>
      <c r="I1507" s="103">
        <v>4</v>
      </c>
      <c r="J1507" s="98" t="s">
        <v>164</v>
      </c>
      <c r="K1507" s="102">
        <v>21</v>
      </c>
      <c r="M1507" s="96" t="s">
        <v>197</v>
      </c>
      <c r="N1507" s="268" t="s">
        <v>712</v>
      </c>
      <c r="O1507" s="268"/>
    </row>
    <row r="1508" spans="2:15" ht="24.75" customHeight="1">
      <c r="B1508" s="268" t="s">
        <v>711</v>
      </c>
      <c r="C1508" s="268"/>
      <c r="D1508" s="99" t="s">
        <v>449</v>
      </c>
      <c r="E1508" s="96" t="s">
        <v>485</v>
      </c>
      <c r="F1508" s="269" t="s">
        <v>160</v>
      </c>
      <c r="G1508" s="269"/>
      <c r="H1508" s="97" t="s">
        <v>710</v>
      </c>
      <c r="I1508" s="103">
        <v>5</v>
      </c>
      <c r="J1508" s="98" t="s">
        <v>164</v>
      </c>
      <c r="K1508" s="102">
        <v>20</v>
      </c>
      <c r="M1508" s="96" t="s">
        <v>197</v>
      </c>
      <c r="N1508" s="268" t="s">
        <v>693</v>
      </c>
      <c r="O1508" s="268"/>
    </row>
    <row r="1509" spans="2:15" ht="12.75" customHeight="1">
      <c r="B1509" s="268" t="s">
        <v>688</v>
      </c>
      <c r="C1509" s="268"/>
      <c r="D1509" s="99" t="s">
        <v>687</v>
      </c>
      <c r="E1509" s="96" t="s">
        <v>161</v>
      </c>
      <c r="F1509" s="269" t="s">
        <v>160</v>
      </c>
      <c r="G1509" s="269"/>
      <c r="H1509" s="97" t="s">
        <v>709</v>
      </c>
      <c r="I1509" s="103">
        <v>5</v>
      </c>
      <c r="J1509" s="98" t="s">
        <v>164</v>
      </c>
      <c r="K1509" s="102">
        <v>20</v>
      </c>
      <c r="M1509" s="96" t="s">
        <v>678</v>
      </c>
      <c r="N1509" s="268" t="s">
        <v>677</v>
      </c>
      <c r="O1509" s="268"/>
    </row>
    <row r="1510" spans="2:15" ht="12.75" customHeight="1">
      <c r="B1510" s="268" t="s">
        <v>708</v>
      </c>
      <c r="C1510" s="268"/>
      <c r="D1510" s="99" t="s">
        <v>707</v>
      </c>
      <c r="E1510" s="96" t="s">
        <v>144</v>
      </c>
      <c r="F1510" s="269" t="s">
        <v>160</v>
      </c>
      <c r="G1510" s="269"/>
      <c r="H1510" s="97" t="s">
        <v>706</v>
      </c>
      <c r="I1510" s="103">
        <v>9</v>
      </c>
      <c r="J1510" s="98" t="s">
        <v>164</v>
      </c>
      <c r="K1510" s="102">
        <v>16</v>
      </c>
      <c r="M1510" s="96" t="s">
        <v>197</v>
      </c>
      <c r="N1510" s="268" t="s">
        <v>696</v>
      </c>
      <c r="O1510" s="268"/>
    </row>
    <row r="1511" spans="2:15" ht="12.75" customHeight="1">
      <c r="B1511" s="268" t="s">
        <v>685</v>
      </c>
      <c r="C1511" s="268"/>
      <c r="D1511" s="99" t="s">
        <v>684</v>
      </c>
      <c r="E1511" s="96" t="s">
        <v>342</v>
      </c>
      <c r="F1511" s="269" t="s">
        <v>160</v>
      </c>
      <c r="G1511" s="269"/>
      <c r="H1511" s="97" t="s">
        <v>705</v>
      </c>
      <c r="I1511" s="103">
        <v>14</v>
      </c>
      <c r="J1511" s="98" t="s">
        <v>164</v>
      </c>
      <c r="K1511" s="102">
        <v>11</v>
      </c>
      <c r="M1511" s="96" t="s">
        <v>197</v>
      </c>
      <c r="N1511" s="268" t="s">
        <v>682</v>
      </c>
      <c r="O1511" s="268"/>
    </row>
    <row r="1512" spans="2:15" ht="24.75" customHeight="1">
      <c r="B1512" s="268" t="s">
        <v>704</v>
      </c>
      <c r="C1512" s="268"/>
      <c r="D1512" s="99" t="s">
        <v>703</v>
      </c>
      <c r="E1512" s="96" t="s">
        <v>304</v>
      </c>
      <c r="F1512" s="269" t="s">
        <v>160</v>
      </c>
      <c r="G1512" s="269"/>
      <c r="H1512" s="97" t="s">
        <v>702</v>
      </c>
      <c r="I1512" s="103">
        <v>16</v>
      </c>
      <c r="J1512" s="98" t="s">
        <v>249</v>
      </c>
      <c r="K1512" s="102">
        <v>10</v>
      </c>
      <c r="M1512" s="96" t="s">
        <v>197</v>
      </c>
      <c r="N1512" s="268" t="s">
        <v>693</v>
      </c>
      <c r="O1512" s="268"/>
    </row>
    <row r="1513" spans="2:15" ht="24.75" customHeight="1">
      <c r="B1513" s="268" t="s">
        <v>676</v>
      </c>
      <c r="C1513" s="268"/>
      <c r="D1513" s="99" t="s">
        <v>675</v>
      </c>
      <c r="E1513" s="96" t="s">
        <v>199</v>
      </c>
      <c r="F1513" s="269" t="s">
        <v>160</v>
      </c>
      <c r="G1513" s="269"/>
      <c r="H1513" s="97" t="s">
        <v>603</v>
      </c>
      <c r="I1513" s="103">
        <v>18</v>
      </c>
      <c r="J1513" s="98" t="s">
        <v>245</v>
      </c>
      <c r="K1513" s="102">
        <v>7</v>
      </c>
      <c r="M1513" s="96" t="s">
        <v>197</v>
      </c>
      <c r="N1513" s="268" t="s">
        <v>674</v>
      </c>
      <c r="O1513" s="268"/>
    </row>
    <row r="1514" spans="2:15" ht="24.75" customHeight="1">
      <c r="B1514" s="268" t="s">
        <v>701</v>
      </c>
      <c r="C1514" s="268"/>
      <c r="D1514" s="99" t="s">
        <v>700</v>
      </c>
      <c r="E1514" s="96" t="s">
        <v>199</v>
      </c>
      <c r="F1514" s="269" t="s">
        <v>160</v>
      </c>
      <c r="G1514" s="269"/>
      <c r="H1514" s="97" t="s">
        <v>699</v>
      </c>
      <c r="I1514" s="103">
        <v>29</v>
      </c>
      <c r="J1514" s="98" t="s">
        <v>240</v>
      </c>
      <c r="M1514" s="96" t="s">
        <v>197</v>
      </c>
      <c r="N1514" s="268" t="s">
        <v>693</v>
      </c>
      <c r="O1514" s="268"/>
    </row>
    <row r="1515" spans="2:15" ht="12.75" customHeight="1">
      <c r="B1515" s="268" t="s">
        <v>681</v>
      </c>
      <c r="C1515" s="268"/>
      <c r="D1515" s="99" t="s">
        <v>680</v>
      </c>
      <c r="E1515" s="96" t="s">
        <v>168</v>
      </c>
      <c r="F1515" s="269" t="s">
        <v>167</v>
      </c>
      <c r="G1515" s="269"/>
      <c r="H1515" s="97" t="s">
        <v>698</v>
      </c>
      <c r="I1515" s="103">
        <v>34</v>
      </c>
      <c r="J1515" s="98" t="s">
        <v>249</v>
      </c>
      <c r="M1515" s="96" t="s">
        <v>678</v>
      </c>
      <c r="N1515" s="268" t="s">
        <v>677</v>
      </c>
      <c r="O1515" s="268"/>
    </row>
    <row r="1516" spans="2:15" ht="12.75" customHeight="1">
      <c r="B1516" s="268" t="s">
        <v>697</v>
      </c>
      <c r="C1516" s="268"/>
      <c r="D1516" s="99" t="s">
        <v>611</v>
      </c>
      <c r="E1516" s="96" t="s">
        <v>150</v>
      </c>
      <c r="F1516" s="269" t="s">
        <v>160</v>
      </c>
      <c r="G1516" s="269"/>
      <c r="H1516" s="97" t="s">
        <v>19</v>
      </c>
      <c r="M1516" s="96" t="s">
        <v>197</v>
      </c>
      <c r="N1516" s="268" t="s">
        <v>696</v>
      </c>
      <c r="O1516" s="268"/>
    </row>
    <row r="1517" spans="2:15" ht="24.75" customHeight="1">
      <c r="B1517" s="268" t="s">
        <v>695</v>
      </c>
      <c r="C1517" s="268"/>
      <c r="D1517" s="99" t="s">
        <v>694</v>
      </c>
      <c r="E1517" s="96" t="s">
        <v>215</v>
      </c>
      <c r="F1517" s="269" t="s">
        <v>160</v>
      </c>
      <c r="G1517" s="269"/>
      <c r="H1517" s="97" t="s">
        <v>210</v>
      </c>
      <c r="M1517" s="96" t="s">
        <v>197</v>
      </c>
      <c r="N1517" s="268" t="s">
        <v>693</v>
      </c>
      <c r="O1517" s="268"/>
    </row>
    <row r="1518" spans="2:15" ht="12.75" customHeight="1">
      <c r="B1518" s="95"/>
      <c r="C1518" s="95"/>
      <c r="D1518" s="95"/>
      <c r="E1518" s="267" t="s">
        <v>170</v>
      </c>
      <c r="F1518" s="267"/>
      <c r="G1518" s="267"/>
      <c r="H1518" s="267"/>
      <c r="I1518" s="267"/>
      <c r="J1518" s="267"/>
      <c r="K1518" s="101">
        <v>179</v>
      </c>
      <c r="L1518" s="95"/>
      <c r="M1518" s="95"/>
      <c r="N1518" s="95"/>
      <c r="O1518" s="95"/>
    </row>
    <row r="1519" s="93" customFormat="1" ht="7.5" customHeight="1"/>
    <row r="1520" spans="2:3" ht="12.75" customHeight="1">
      <c r="B1520" s="100" t="s">
        <v>169</v>
      </c>
      <c r="C1520" s="100"/>
    </row>
    <row r="1521" s="93" customFormat="1" ht="6" customHeight="1"/>
    <row r="1522" spans="2:15" ht="24.75" customHeight="1">
      <c r="B1522" s="268" t="s">
        <v>692</v>
      </c>
      <c r="C1522" s="268"/>
      <c r="D1522" s="99" t="s">
        <v>691</v>
      </c>
      <c r="E1522" s="96" t="s">
        <v>199</v>
      </c>
      <c r="F1522" s="269" t="s">
        <v>160</v>
      </c>
      <c r="G1522" s="269"/>
      <c r="H1522" s="97" t="s">
        <v>690</v>
      </c>
      <c r="I1522" s="103">
        <v>15</v>
      </c>
      <c r="J1522" s="98" t="s">
        <v>245</v>
      </c>
      <c r="K1522" s="102">
        <v>10</v>
      </c>
      <c r="M1522" s="96" t="s">
        <v>197</v>
      </c>
      <c r="N1522" s="268" t="s">
        <v>689</v>
      </c>
      <c r="O1522" s="268"/>
    </row>
    <row r="1523" spans="2:15" ht="12.75" customHeight="1">
      <c r="B1523" s="268" t="s">
        <v>688</v>
      </c>
      <c r="C1523" s="268"/>
      <c r="D1523" s="99" t="s">
        <v>687</v>
      </c>
      <c r="E1523" s="96" t="s">
        <v>168</v>
      </c>
      <c r="F1523" s="269" t="s">
        <v>167</v>
      </c>
      <c r="G1523" s="269"/>
      <c r="H1523" s="97" t="s">
        <v>686</v>
      </c>
      <c r="I1523" s="103">
        <v>19</v>
      </c>
      <c r="J1523" s="98" t="s">
        <v>245</v>
      </c>
      <c r="K1523" s="102">
        <v>6</v>
      </c>
      <c r="M1523" s="96" t="s">
        <v>678</v>
      </c>
      <c r="N1523" s="268" t="s">
        <v>677</v>
      </c>
      <c r="O1523" s="268"/>
    </row>
    <row r="1524" spans="2:15" ht="12.75" customHeight="1">
      <c r="B1524" s="268" t="s">
        <v>685</v>
      </c>
      <c r="C1524" s="268"/>
      <c r="D1524" s="99" t="s">
        <v>684</v>
      </c>
      <c r="E1524" s="96" t="s">
        <v>161</v>
      </c>
      <c r="F1524" s="269" t="s">
        <v>160</v>
      </c>
      <c r="G1524" s="269"/>
      <c r="H1524" s="97" t="s">
        <v>683</v>
      </c>
      <c r="I1524" s="103">
        <v>23</v>
      </c>
      <c r="J1524" s="98" t="s">
        <v>245</v>
      </c>
      <c r="K1524" s="102">
        <v>2</v>
      </c>
      <c r="M1524" s="96" t="s">
        <v>197</v>
      </c>
      <c r="N1524" s="268" t="s">
        <v>682</v>
      </c>
      <c r="O1524" s="268"/>
    </row>
    <row r="1525" spans="2:15" ht="12.75" customHeight="1">
      <c r="B1525" s="268" t="s">
        <v>681</v>
      </c>
      <c r="C1525" s="268"/>
      <c r="D1525" s="99" t="s">
        <v>680</v>
      </c>
      <c r="E1525" s="96" t="s">
        <v>161</v>
      </c>
      <c r="F1525" s="269" t="s">
        <v>160</v>
      </c>
      <c r="G1525" s="269"/>
      <c r="H1525" s="97" t="s">
        <v>679</v>
      </c>
      <c r="I1525" s="103">
        <v>28</v>
      </c>
      <c r="J1525" s="98" t="s">
        <v>245</v>
      </c>
      <c r="M1525" s="96" t="s">
        <v>678</v>
      </c>
      <c r="N1525" s="268" t="s">
        <v>677</v>
      </c>
      <c r="O1525" s="268"/>
    </row>
    <row r="1526" spans="2:15" ht="24.75" customHeight="1">
      <c r="B1526" s="268" t="s">
        <v>676</v>
      </c>
      <c r="C1526" s="268"/>
      <c r="D1526" s="99" t="s">
        <v>675</v>
      </c>
      <c r="E1526" s="96" t="s">
        <v>221</v>
      </c>
      <c r="F1526" s="269" t="s">
        <v>160</v>
      </c>
      <c r="G1526" s="269"/>
      <c r="H1526" s="97" t="s">
        <v>210</v>
      </c>
      <c r="M1526" s="96" t="s">
        <v>197</v>
      </c>
      <c r="N1526" s="268" t="s">
        <v>674</v>
      </c>
      <c r="O1526" s="268"/>
    </row>
    <row r="1527" spans="2:15" ht="11.25" customHeight="1">
      <c r="B1527" s="95"/>
      <c r="C1527" s="95"/>
      <c r="D1527" s="95"/>
      <c r="E1527" s="95"/>
      <c r="F1527" s="95"/>
      <c r="G1527" s="95"/>
      <c r="H1527" s="95"/>
      <c r="I1527" s="95"/>
      <c r="J1527" s="95"/>
      <c r="K1527" s="95"/>
      <c r="L1527" s="95"/>
      <c r="M1527" s="95"/>
      <c r="N1527" s="95"/>
      <c r="O1527" s="95"/>
    </row>
    <row r="1528" spans="2:3" ht="12.75" customHeight="1">
      <c r="B1528" s="94" t="s">
        <v>38</v>
      </c>
      <c r="C1528" s="94"/>
    </row>
    <row r="1529" spans="2:11" ht="12.75" customHeight="1">
      <c r="B1529" s="93" t="s">
        <v>39</v>
      </c>
      <c r="K1529" s="94" t="s">
        <v>40</v>
      </c>
    </row>
    <row r="1530" ht="11.25" customHeight="1"/>
    <row r="1531" ht="11.25" customHeight="1"/>
    <row r="1532" spans="2:11" ht="12.75" customHeight="1">
      <c r="B1532" s="94" t="s">
        <v>53</v>
      </c>
      <c r="C1532" s="94"/>
      <c r="K1532" s="94" t="s">
        <v>42</v>
      </c>
    </row>
    <row r="1533" s="93" customFormat="1" ht="11.25" customHeight="1">
      <c r="B1533" s="93" t="s">
        <v>39</v>
      </c>
    </row>
    <row r="1534" ht="11.25" customHeight="1"/>
    <row r="1535" spans="7:14" ht="11.25" customHeight="1">
      <c r="G1535" s="270" t="s">
        <v>195</v>
      </c>
      <c r="H1535" s="270"/>
      <c r="I1535" s="270"/>
      <c r="J1535" s="270"/>
      <c r="K1535" s="270"/>
      <c r="L1535" s="270"/>
      <c r="M1535" s="270"/>
      <c r="N1535" s="270"/>
    </row>
    <row r="1536" spans="7:14" ht="11.25" customHeight="1">
      <c r="G1536" s="270"/>
      <c r="H1536" s="270"/>
      <c r="I1536" s="270"/>
      <c r="J1536" s="270"/>
      <c r="K1536" s="270"/>
      <c r="L1536" s="270"/>
      <c r="M1536" s="270"/>
      <c r="N1536" s="270"/>
    </row>
    <row r="1537" spans="7:14" ht="11.25" customHeight="1">
      <c r="G1537" s="270"/>
      <c r="H1537" s="270"/>
      <c r="I1537" s="270"/>
      <c r="J1537" s="270"/>
      <c r="K1537" s="270"/>
      <c r="L1537" s="270"/>
      <c r="M1537" s="270"/>
      <c r="N1537" s="270"/>
    </row>
    <row r="1538" spans="7:14" ht="11.25" customHeight="1">
      <c r="G1538" s="270"/>
      <c r="H1538" s="270"/>
      <c r="I1538" s="270"/>
      <c r="J1538" s="270"/>
      <c r="K1538" s="270"/>
      <c r="L1538" s="270"/>
      <c r="M1538" s="270"/>
      <c r="N1538" s="270"/>
    </row>
    <row r="1539" spans="7:14" ht="11.25" customHeight="1">
      <c r="G1539" s="270"/>
      <c r="H1539" s="270"/>
      <c r="I1539" s="270"/>
      <c r="J1539" s="270"/>
      <c r="K1539" s="270"/>
      <c r="L1539" s="270"/>
      <c r="M1539" s="270"/>
      <c r="N1539" s="270"/>
    </row>
    <row r="1540" spans="7:14" ht="11.25" customHeight="1">
      <c r="G1540" s="270"/>
      <c r="H1540" s="270"/>
      <c r="I1540" s="270"/>
      <c r="J1540" s="270"/>
      <c r="K1540" s="270"/>
      <c r="L1540" s="270"/>
      <c r="M1540" s="270"/>
      <c r="N1540" s="270"/>
    </row>
    <row r="1541" ht="11.25" customHeight="1"/>
    <row r="1542" spans="7:14" ht="11.25" customHeight="1">
      <c r="G1542" s="271" t="s">
        <v>194</v>
      </c>
      <c r="H1542" s="271"/>
      <c r="I1542" s="271"/>
      <c r="J1542" s="271"/>
      <c r="K1542" s="271"/>
      <c r="L1542" s="271"/>
      <c r="M1542" s="271"/>
      <c r="N1542" s="271"/>
    </row>
    <row r="1543" spans="7:14" ht="11.25" customHeight="1">
      <c r="G1543" s="271"/>
      <c r="H1543" s="271"/>
      <c r="I1543" s="271"/>
      <c r="J1543" s="271"/>
      <c r="K1543" s="271"/>
      <c r="L1543" s="271"/>
      <c r="M1543" s="271"/>
      <c r="N1543" s="271"/>
    </row>
    <row r="1544" spans="1:15" ht="15.75" customHeight="1">
      <c r="A1544" s="272" t="s">
        <v>193</v>
      </c>
      <c r="B1544" s="272"/>
      <c r="C1544" s="272"/>
      <c r="D1544" s="272"/>
      <c r="E1544" s="272"/>
      <c r="F1544" s="272"/>
      <c r="G1544" s="272"/>
      <c r="H1544" s="272"/>
      <c r="I1544" s="272"/>
      <c r="J1544" s="272"/>
      <c r="K1544" s="272"/>
      <c r="L1544" s="272"/>
      <c r="M1544" s="272"/>
      <c r="N1544" s="272"/>
      <c r="O1544" s="272"/>
    </row>
    <row r="1545" spans="1:15" s="93" customFormat="1" ht="15.75" customHeight="1">
      <c r="A1545" s="273" t="s">
        <v>12</v>
      </c>
      <c r="B1545" s="273"/>
      <c r="C1545" s="273"/>
      <c r="D1545" s="273"/>
      <c r="E1545" s="273"/>
      <c r="F1545" s="273"/>
      <c r="G1545" s="273"/>
      <c r="H1545" s="273"/>
      <c r="I1545" s="273"/>
      <c r="J1545" s="273"/>
      <c r="K1545" s="273"/>
      <c r="L1545" s="273"/>
      <c r="M1545" s="273"/>
      <c r="N1545" s="273"/>
      <c r="O1545" s="273"/>
    </row>
    <row r="1546" s="93" customFormat="1" ht="4.5" customHeight="1"/>
    <row r="1547" spans="2:15" s="94" customFormat="1" ht="24.75" customHeight="1">
      <c r="B1547" s="274" t="s">
        <v>191</v>
      </c>
      <c r="C1547" s="274"/>
      <c r="D1547" s="105" t="s">
        <v>190</v>
      </c>
      <c r="E1547" s="104" t="s">
        <v>189</v>
      </c>
      <c r="F1547" s="274" t="s">
        <v>188</v>
      </c>
      <c r="G1547" s="274"/>
      <c r="H1547" s="104" t="s">
        <v>187</v>
      </c>
      <c r="I1547" s="104" t="s">
        <v>186</v>
      </c>
      <c r="J1547" s="104" t="s">
        <v>185</v>
      </c>
      <c r="K1547" s="104" t="s">
        <v>184</v>
      </c>
      <c r="L1547" s="104" t="s">
        <v>183</v>
      </c>
      <c r="M1547" s="104" t="s">
        <v>182</v>
      </c>
      <c r="N1547" s="274" t="s">
        <v>181</v>
      </c>
      <c r="O1547" s="274"/>
    </row>
    <row r="1548" spans="2:15" ht="12.75" customHeight="1">
      <c r="B1548" s="268" t="s">
        <v>673</v>
      </c>
      <c r="C1548" s="268"/>
      <c r="D1548" s="99" t="s">
        <v>672</v>
      </c>
      <c r="E1548" s="96" t="s">
        <v>147</v>
      </c>
      <c r="F1548" s="269" t="s">
        <v>160</v>
      </c>
      <c r="G1548" s="269"/>
      <c r="H1548" s="97" t="s">
        <v>671</v>
      </c>
      <c r="I1548" s="103">
        <v>1</v>
      </c>
      <c r="J1548" s="98" t="s">
        <v>348</v>
      </c>
      <c r="K1548" s="102">
        <v>50</v>
      </c>
      <c r="M1548" s="96" t="s">
        <v>225</v>
      </c>
      <c r="N1548" s="268" t="s">
        <v>641</v>
      </c>
      <c r="O1548" s="268"/>
    </row>
    <row r="1549" spans="2:15" ht="36.75" customHeight="1">
      <c r="B1549" s="268" t="s">
        <v>537</v>
      </c>
      <c r="C1549" s="268"/>
      <c r="D1549" s="99" t="s">
        <v>536</v>
      </c>
      <c r="E1549" s="96" t="s">
        <v>168</v>
      </c>
      <c r="F1549" s="269" t="s">
        <v>160</v>
      </c>
      <c r="G1549" s="269"/>
      <c r="H1549" s="97" t="s">
        <v>670</v>
      </c>
      <c r="I1549" s="103">
        <v>1</v>
      </c>
      <c r="J1549" s="98" t="s">
        <v>348</v>
      </c>
      <c r="K1549" s="102">
        <v>50</v>
      </c>
      <c r="M1549" s="96" t="s">
        <v>225</v>
      </c>
      <c r="N1549" s="268" t="s">
        <v>534</v>
      </c>
      <c r="O1549" s="268"/>
    </row>
    <row r="1550" spans="2:15" ht="24.75" customHeight="1">
      <c r="B1550" s="268" t="s">
        <v>569</v>
      </c>
      <c r="C1550" s="268"/>
      <c r="D1550" s="99" t="s">
        <v>568</v>
      </c>
      <c r="E1550" s="96" t="s">
        <v>276</v>
      </c>
      <c r="F1550" s="269" t="s">
        <v>160</v>
      </c>
      <c r="G1550" s="269"/>
      <c r="H1550" s="97" t="s">
        <v>669</v>
      </c>
      <c r="I1550" s="103">
        <v>1</v>
      </c>
      <c r="J1550" s="98" t="s">
        <v>348</v>
      </c>
      <c r="K1550" s="102">
        <v>50</v>
      </c>
      <c r="M1550" s="96" t="s">
        <v>225</v>
      </c>
      <c r="N1550" s="268" t="s">
        <v>566</v>
      </c>
      <c r="O1550" s="268"/>
    </row>
    <row r="1551" spans="2:15" ht="24.75" customHeight="1">
      <c r="B1551" s="268" t="s">
        <v>503</v>
      </c>
      <c r="C1551" s="268"/>
      <c r="D1551" s="99" t="s">
        <v>502</v>
      </c>
      <c r="E1551" s="96" t="s">
        <v>625</v>
      </c>
      <c r="H1551" s="102">
        <v>4356</v>
      </c>
      <c r="I1551" s="103">
        <v>1</v>
      </c>
      <c r="J1551" s="98" t="s">
        <v>203</v>
      </c>
      <c r="K1551" s="102">
        <v>40</v>
      </c>
      <c r="M1551" s="96" t="s">
        <v>225</v>
      </c>
      <c r="N1551" s="268" t="s">
        <v>500</v>
      </c>
      <c r="O1551" s="268"/>
    </row>
    <row r="1552" spans="2:15" ht="12.75" customHeight="1">
      <c r="B1552" s="268" t="s">
        <v>668</v>
      </c>
      <c r="C1552" s="268"/>
      <c r="D1552" s="99" t="s">
        <v>667</v>
      </c>
      <c r="E1552" s="96" t="s">
        <v>485</v>
      </c>
      <c r="F1552" s="269" t="s">
        <v>160</v>
      </c>
      <c r="G1552" s="269"/>
      <c r="H1552" s="97" t="s">
        <v>666</v>
      </c>
      <c r="I1552" s="103">
        <v>2</v>
      </c>
      <c r="J1552" s="98" t="s">
        <v>203</v>
      </c>
      <c r="K1552" s="102">
        <v>36</v>
      </c>
      <c r="M1552" s="96" t="s">
        <v>225</v>
      </c>
      <c r="N1552" s="268" t="s">
        <v>578</v>
      </c>
      <c r="O1552" s="268"/>
    </row>
    <row r="1553" spans="2:15" ht="24.75" customHeight="1">
      <c r="B1553" s="268" t="s">
        <v>465</v>
      </c>
      <c r="C1553" s="268"/>
      <c r="D1553" s="99" t="s">
        <v>464</v>
      </c>
      <c r="E1553" s="96" t="s">
        <v>456</v>
      </c>
      <c r="F1553" s="269" t="s">
        <v>160</v>
      </c>
      <c r="G1553" s="269"/>
      <c r="H1553" s="97" t="s">
        <v>665</v>
      </c>
      <c r="I1553" s="103">
        <v>2</v>
      </c>
      <c r="J1553" s="98" t="s">
        <v>203</v>
      </c>
      <c r="K1553" s="102">
        <v>36</v>
      </c>
      <c r="M1553" s="96" t="s">
        <v>225</v>
      </c>
      <c r="N1553" s="268" t="s">
        <v>462</v>
      </c>
      <c r="O1553" s="268"/>
    </row>
    <row r="1554" spans="2:15" ht="36.75" customHeight="1">
      <c r="B1554" s="268" t="s">
        <v>521</v>
      </c>
      <c r="C1554" s="268"/>
      <c r="D1554" s="99" t="s">
        <v>520</v>
      </c>
      <c r="E1554" s="96" t="s">
        <v>456</v>
      </c>
      <c r="F1554" s="269" t="s">
        <v>160</v>
      </c>
      <c r="G1554" s="269"/>
      <c r="H1554" s="97" t="s">
        <v>664</v>
      </c>
      <c r="I1554" s="103">
        <v>3</v>
      </c>
      <c r="J1554" s="98" t="s">
        <v>203</v>
      </c>
      <c r="K1554" s="102">
        <v>33</v>
      </c>
      <c r="M1554" s="96" t="s">
        <v>225</v>
      </c>
      <c r="N1554" s="268" t="s">
        <v>518</v>
      </c>
      <c r="O1554" s="268"/>
    </row>
    <row r="1555" spans="2:15" ht="12.75" customHeight="1">
      <c r="B1555" s="268" t="s">
        <v>663</v>
      </c>
      <c r="C1555" s="268"/>
      <c r="D1555" s="99" t="s">
        <v>662</v>
      </c>
      <c r="E1555" s="96" t="s">
        <v>152</v>
      </c>
      <c r="F1555" s="269" t="s">
        <v>160</v>
      </c>
      <c r="G1555" s="269"/>
      <c r="H1555" s="97" t="s">
        <v>392</v>
      </c>
      <c r="I1555" s="103">
        <v>1</v>
      </c>
      <c r="J1555" s="98" t="s">
        <v>164</v>
      </c>
      <c r="K1555" s="102">
        <v>30</v>
      </c>
      <c r="M1555" s="96" t="s">
        <v>159</v>
      </c>
      <c r="N1555" s="268" t="s">
        <v>574</v>
      </c>
      <c r="O1555" s="268"/>
    </row>
    <row r="1556" spans="2:15" ht="36.75" customHeight="1">
      <c r="B1556" s="268" t="s">
        <v>458</v>
      </c>
      <c r="C1556" s="268"/>
      <c r="D1556" s="99" t="s">
        <v>457</v>
      </c>
      <c r="E1556" s="96" t="s">
        <v>463</v>
      </c>
      <c r="F1556" s="269" t="s">
        <v>160</v>
      </c>
      <c r="G1556" s="269"/>
      <c r="H1556" s="97" t="s">
        <v>661</v>
      </c>
      <c r="I1556" s="103">
        <v>3</v>
      </c>
      <c r="J1556" s="98" t="s">
        <v>164</v>
      </c>
      <c r="K1556" s="102">
        <v>23</v>
      </c>
      <c r="M1556" s="96" t="s">
        <v>225</v>
      </c>
      <c r="N1556" s="268" t="s">
        <v>454</v>
      </c>
      <c r="O1556" s="268"/>
    </row>
    <row r="1557" spans="2:15" ht="12.75" customHeight="1">
      <c r="B1557" s="268" t="s">
        <v>660</v>
      </c>
      <c r="C1557" s="268"/>
      <c r="D1557" s="99" t="s">
        <v>659</v>
      </c>
      <c r="E1557" s="96" t="s">
        <v>144</v>
      </c>
      <c r="F1557" s="269" t="s">
        <v>160</v>
      </c>
      <c r="G1557" s="269"/>
      <c r="H1557" s="97" t="s">
        <v>638</v>
      </c>
      <c r="I1557" s="103">
        <v>3</v>
      </c>
      <c r="J1557" s="98" t="s">
        <v>164</v>
      </c>
      <c r="K1557" s="102">
        <v>23</v>
      </c>
      <c r="M1557" s="96" t="s">
        <v>159</v>
      </c>
      <c r="N1557" s="268" t="s">
        <v>658</v>
      </c>
      <c r="O1557" s="268"/>
    </row>
    <row r="1558" spans="2:15" ht="24.75" customHeight="1">
      <c r="B1558" s="268" t="s">
        <v>479</v>
      </c>
      <c r="C1558" s="268"/>
      <c r="D1558" s="99" t="s">
        <v>478</v>
      </c>
      <c r="E1558" s="96" t="s">
        <v>625</v>
      </c>
      <c r="H1558" s="102">
        <v>3498</v>
      </c>
      <c r="I1558" s="103">
        <v>3</v>
      </c>
      <c r="J1558" s="98" t="s">
        <v>164</v>
      </c>
      <c r="K1558" s="102">
        <v>23</v>
      </c>
      <c r="M1558" s="96" t="s">
        <v>225</v>
      </c>
      <c r="N1558" s="268" t="s">
        <v>462</v>
      </c>
      <c r="O1558" s="268"/>
    </row>
    <row r="1559" spans="2:15" ht="36.75" customHeight="1">
      <c r="B1559" s="268" t="s">
        <v>533</v>
      </c>
      <c r="C1559" s="268"/>
      <c r="D1559" s="99" t="s">
        <v>532</v>
      </c>
      <c r="E1559" s="96" t="s">
        <v>168</v>
      </c>
      <c r="F1559" s="269" t="s">
        <v>160</v>
      </c>
      <c r="G1559" s="269"/>
      <c r="H1559" s="97" t="s">
        <v>657</v>
      </c>
      <c r="I1559" s="103">
        <v>4</v>
      </c>
      <c r="J1559" s="98" t="s">
        <v>164</v>
      </c>
      <c r="K1559" s="102">
        <v>21</v>
      </c>
      <c r="M1559" s="96" t="s">
        <v>197</v>
      </c>
      <c r="N1559" s="268" t="s">
        <v>530</v>
      </c>
      <c r="O1559" s="268"/>
    </row>
    <row r="1560" spans="2:15" ht="36.75" customHeight="1">
      <c r="B1560" s="268" t="s">
        <v>572</v>
      </c>
      <c r="C1560" s="268"/>
      <c r="D1560" s="99" t="s">
        <v>571</v>
      </c>
      <c r="E1560" s="96" t="s">
        <v>150</v>
      </c>
      <c r="F1560" s="269" t="s">
        <v>160</v>
      </c>
      <c r="G1560" s="269"/>
      <c r="H1560" s="97" t="s">
        <v>656</v>
      </c>
      <c r="I1560" s="103">
        <v>4</v>
      </c>
      <c r="J1560" s="98" t="s">
        <v>164</v>
      </c>
      <c r="K1560" s="102">
        <v>21</v>
      </c>
      <c r="M1560" s="96" t="s">
        <v>225</v>
      </c>
      <c r="N1560" s="268" t="s">
        <v>570</v>
      </c>
      <c r="O1560" s="268"/>
    </row>
    <row r="1561" spans="2:15" ht="24.75" customHeight="1">
      <c r="B1561" s="268" t="s">
        <v>467</v>
      </c>
      <c r="C1561" s="268"/>
      <c r="D1561" s="99" t="s">
        <v>466</v>
      </c>
      <c r="E1561" s="96" t="s">
        <v>150</v>
      </c>
      <c r="F1561" s="269" t="s">
        <v>160</v>
      </c>
      <c r="G1561" s="269"/>
      <c r="H1561" s="97" t="s">
        <v>655</v>
      </c>
      <c r="I1561" s="103">
        <v>4</v>
      </c>
      <c r="J1561" s="98" t="s">
        <v>164</v>
      </c>
      <c r="K1561" s="102">
        <v>21</v>
      </c>
      <c r="M1561" s="96" t="s">
        <v>197</v>
      </c>
      <c r="N1561" s="268" t="s">
        <v>462</v>
      </c>
      <c r="O1561" s="268"/>
    </row>
    <row r="1562" spans="2:15" ht="24.75" customHeight="1">
      <c r="B1562" s="268" t="s">
        <v>473</v>
      </c>
      <c r="C1562" s="268"/>
      <c r="D1562" s="99" t="s">
        <v>472</v>
      </c>
      <c r="E1562" s="96" t="s">
        <v>654</v>
      </c>
      <c r="H1562" s="102">
        <v>4518</v>
      </c>
      <c r="I1562" s="103">
        <v>4</v>
      </c>
      <c r="J1562" s="98" t="s">
        <v>245</v>
      </c>
      <c r="K1562" s="102">
        <v>21</v>
      </c>
      <c r="M1562" s="96" t="s">
        <v>225</v>
      </c>
      <c r="N1562" s="268" t="s">
        <v>471</v>
      </c>
      <c r="O1562" s="268"/>
    </row>
    <row r="1563" spans="2:15" ht="36.75" customHeight="1">
      <c r="B1563" s="268" t="s">
        <v>606</v>
      </c>
      <c r="C1563" s="268"/>
      <c r="D1563" s="99" t="s">
        <v>605</v>
      </c>
      <c r="E1563" s="96" t="s">
        <v>152</v>
      </c>
      <c r="F1563" s="269" t="s">
        <v>160</v>
      </c>
      <c r="G1563" s="269"/>
      <c r="H1563" s="97" t="s">
        <v>653</v>
      </c>
      <c r="I1563" s="103">
        <v>5</v>
      </c>
      <c r="J1563" s="98" t="s">
        <v>164</v>
      </c>
      <c r="K1563" s="102">
        <v>20</v>
      </c>
      <c r="M1563" s="96" t="s">
        <v>225</v>
      </c>
      <c r="N1563" s="268" t="s">
        <v>534</v>
      </c>
      <c r="O1563" s="268"/>
    </row>
    <row r="1564" spans="2:15" ht="24.75" customHeight="1">
      <c r="B1564" s="268" t="s">
        <v>525</v>
      </c>
      <c r="C1564" s="268"/>
      <c r="D1564" s="99" t="s">
        <v>524</v>
      </c>
      <c r="E1564" s="96" t="s">
        <v>321</v>
      </c>
      <c r="F1564" s="269" t="s">
        <v>160</v>
      </c>
      <c r="G1564" s="269"/>
      <c r="H1564" s="97" t="s">
        <v>652</v>
      </c>
      <c r="I1564" s="103">
        <v>5</v>
      </c>
      <c r="J1564" s="98" t="s">
        <v>164</v>
      </c>
      <c r="K1564" s="102">
        <v>20</v>
      </c>
      <c r="M1564" s="96" t="s">
        <v>225</v>
      </c>
      <c r="N1564" s="268" t="s">
        <v>522</v>
      </c>
      <c r="O1564" s="268"/>
    </row>
    <row r="1565" spans="2:15" ht="24.75" customHeight="1">
      <c r="B1565" s="268" t="s">
        <v>594</v>
      </c>
      <c r="C1565" s="268"/>
      <c r="D1565" s="99" t="s">
        <v>593</v>
      </c>
      <c r="E1565" s="96" t="s">
        <v>273</v>
      </c>
      <c r="F1565" s="269" t="s">
        <v>160</v>
      </c>
      <c r="G1565" s="269"/>
      <c r="H1565" s="97" t="s">
        <v>651</v>
      </c>
      <c r="I1565" s="103">
        <v>5</v>
      </c>
      <c r="J1565" s="98" t="s">
        <v>164</v>
      </c>
      <c r="K1565" s="102">
        <v>20</v>
      </c>
      <c r="M1565" s="96" t="s">
        <v>159</v>
      </c>
      <c r="N1565" s="268" t="s">
        <v>591</v>
      </c>
      <c r="O1565" s="268"/>
    </row>
    <row r="1566" spans="2:15" ht="24.75" customHeight="1">
      <c r="B1566" s="268" t="s">
        <v>529</v>
      </c>
      <c r="C1566" s="268"/>
      <c r="D1566" s="99" t="s">
        <v>528</v>
      </c>
      <c r="E1566" s="96" t="s">
        <v>168</v>
      </c>
      <c r="F1566" s="269" t="s">
        <v>160</v>
      </c>
      <c r="G1566" s="269"/>
      <c r="H1566" s="97" t="s">
        <v>650</v>
      </c>
      <c r="I1566" s="103">
        <v>5</v>
      </c>
      <c r="J1566" s="98" t="s">
        <v>164</v>
      </c>
      <c r="K1566" s="102">
        <v>20</v>
      </c>
      <c r="M1566" s="96" t="s">
        <v>225</v>
      </c>
      <c r="N1566" s="268" t="s">
        <v>526</v>
      </c>
      <c r="O1566" s="268"/>
    </row>
    <row r="1567" spans="2:15" ht="24.75" customHeight="1">
      <c r="B1567" s="268" t="s">
        <v>649</v>
      </c>
      <c r="C1567" s="268"/>
      <c r="D1567" s="99" t="s">
        <v>648</v>
      </c>
      <c r="E1567" s="96" t="s">
        <v>152</v>
      </c>
      <c r="F1567" s="269" t="s">
        <v>160</v>
      </c>
      <c r="G1567" s="269"/>
      <c r="H1567" s="97" t="s">
        <v>647</v>
      </c>
      <c r="I1567" s="103">
        <v>6</v>
      </c>
      <c r="J1567" s="98" t="s">
        <v>164</v>
      </c>
      <c r="K1567" s="102">
        <v>19</v>
      </c>
      <c r="M1567" s="96" t="s">
        <v>225</v>
      </c>
      <c r="N1567" s="268" t="s">
        <v>646</v>
      </c>
      <c r="O1567" s="268"/>
    </row>
    <row r="1568" spans="2:15" ht="12.75" customHeight="1">
      <c r="B1568" s="268" t="s">
        <v>628</v>
      </c>
      <c r="C1568" s="268"/>
      <c r="D1568" s="99" t="s">
        <v>627</v>
      </c>
      <c r="E1568" s="96" t="s">
        <v>326</v>
      </c>
      <c r="F1568" s="269" t="s">
        <v>160</v>
      </c>
      <c r="G1568" s="269"/>
      <c r="H1568" s="97" t="s">
        <v>645</v>
      </c>
      <c r="I1568" s="103">
        <v>6</v>
      </c>
      <c r="J1568" s="98" t="s">
        <v>164</v>
      </c>
      <c r="K1568" s="102">
        <v>19</v>
      </c>
      <c r="M1568" s="96" t="s">
        <v>225</v>
      </c>
      <c r="N1568" s="268" t="s">
        <v>578</v>
      </c>
      <c r="O1568" s="268"/>
    </row>
    <row r="1569" spans="2:15" ht="12.75" customHeight="1">
      <c r="B1569" s="268" t="s">
        <v>644</v>
      </c>
      <c r="C1569" s="268"/>
      <c r="D1569" s="99" t="s">
        <v>643</v>
      </c>
      <c r="E1569" s="96" t="s">
        <v>147</v>
      </c>
      <c r="F1569" s="269" t="s">
        <v>160</v>
      </c>
      <c r="G1569" s="269"/>
      <c r="H1569" s="97" t="s">
        <v>642</v>
      </c>
      <c r="I1569" s="103">
        <v>6</v>
      </c>
      <c r="J1569" s="98" t="s">
        <v>164</v>
      </c>
      <c r="K1569" s="102">
        <v>19</v>
      </c>
      <c r="M1569" s="96" t="s">
        <v>225</v>
      </c>
      <c r="N1569" s="268" t="s">
        <v>641</v>
      </c>
      <c r="O1569" s="268"/>
    </row>
    <row r="1570" spans="2:15" ht="12.75" customHeight="1">
      <c r="B1570" s="268" t="s">
        <v>640</v>
      </c>
      <c r="C1570" s="268"/>
      <c r="D1570" s="99" t="s">
        <v>639</v>
      </c>
      <c r="E1570" s="96" t="s">
        <v>144</v>
      </c>
      <c r="F1570" s="269" t="s">
        <v>160</v>
      </c>
      <c r="G1570" s="269"/>
      <c r="H1570" s="97" t="s">
        <v>638</v>
      </c>
      <c r="I1570" s="103">
        <v>6</v>
      </c>
      <c r="J1570" s="98" t="s">
        <v>164</v>
      </c>
      <c r="K1570" s="102">
        <v>19</v>
      </c>
      <c r="M1570" s="96" t="s">
        <v>159</v>
      </c>
      <c r="N1570" s="268" t="s">
        <v>637</v>
      </c>
      <c r="O1570" s="268"/>
    </row>
    <row r="1571" spans="2:15" ht="12.75" customHeight="1">
      <c r="B1571" s="268" t="s">
        <v>636</v>
      </c>
      <c r="C1571" s="268"/>
      <c r="D1571" s="99" t="s">
        <v>635</v>
      </c>
      <c r="E1571" s="96" t="s">
        <v>634</v>
      </c>
      <c r="F1571" s="269" t="s">
        <v>160</v>
      </c>
      <c r="G1571" s="269"/>
      <c r="H1571" s="97" t="s">
        <v>633</v>
      </c>
      <c r="I1571" s="103">
        <v>6</v>
      </c>
      <c r="J1571" s="98" t="s">
        <v>164</v>
      </c>
      <c r="K1571" s="102">
        <v>19</v>
      </c>
      <c r="M1571" s="96" t="s">
        <v>225</v>
      </c>
      <c r="N1571" s="268" t="s">
        <v>632</v>
      </c>
      <c r="O1571" s="268"/>
    </row>
    <row r="1572" spans="2:15" ht="24.75" customHeight="1">
      <c r="B1572" s="268" t="s">
        <v>515</v>
      </c>
      <c r="C1572" s="268"/>
      <c r="D1572" s="99" t="s">
        <v>514</v>
      </c>
      <c r="E1572" s="96" t="s">
        <v>321</v>
      </c>
      <c r="F1572" s="269" t="s">
        <v>160</v>
      </c>
      <c r="G1572" s="269"/>
      <c r="H1572" s="97" t="s">
        <v>631</v>
      </c>
      <c r="I1572" s="103">
        <v>6</v>
      </c>
      <c r="J1572" s="98" t="s">
        <v>245</v>
      </c>
      <c r="K1572" s="102">
        <v>19</v>
      </c>
      <c r="M1572" s="96" t="s">
        <v>225</v>
      </c>
      <c r="N1572" s="268" t="s">
        <v>511</v>
      </c>
      <c r="O1572" s="268"/>
    </row>
    <row r="1573" spans="2:15" ht="12.75" customHeight="1">
      <c r="B1573" s="95"/>
      <c r="C1573" s="95"/>
      <c r="D1573" s="95"/>
      <c r="E1573" s="267" t="s">
        <v>170</v>
      </c>
      <c r="F1573" s="267"/>
      <c r="G1573" s="267"/>
      <c r="H1573" s="267"/>
      <c r="I1573" s="267"/>
      <c r="J1573" s="267"/>
      <c r="K1573" s="101">
        <v>672</v>
      </c>
      <c r="L1573" s="95"/>
      <c r="M1573" s="95"/>
      <c r="N1573" s="95"/>
      <c r="O1573" s="95"/>
    </row>
    <row r="1574" s="93" customFormat="1" ht="7.5" customHeight="1"/>
    <row r="1575" spans="2:3" ht="12.75" customHeight="1">
      <c r="B1575" s="100" t="s">
        <v>169</v>
      </c>
      <c r="C1575" s="100"/>
    </row>
    <row r="1576" s="93" customFormat="1" ht="6" customHeight="1"/>
    <row r="1577" spans="2:15" ht="36.75" customHeight="1">
      <c r="B1577" s="268" t="s">
        <v>537</v>
      </c>
      <c r="C1577" s="268"/>
      <c r="D1577" s="99" t="s">
        <v>536</v>
      </c>
      <c r="E1577" s="96" t="s">
        <v>161</v>
      </c>
      <c r="F1577" s="269" t="s">
        <v>160</v>
      </c>
      <c r="G1577" s="269"/>
      <c r="H1577" s="97" t="s">
        <v>630</v>
      </c>
      <c r="I1577" s="103">
        <v>1</v>
      </c>
      <c r="J1577" s="98" t="s">
        <v>348</v>
      </c>
      <c r="K1577" s="102">
        <v>50</v>
      </c>
      <c r="M1577" s="96" t="s">
        <v>225</v>
      </c>
      <c r="N1577" s="268" t="s">
        <v>534</v>
      </c>
      <c r="O1577" s="268"/>
    </row>
    <row r="1578" spans="2:15" ht="36.75" customHeight="1">
      <c r="B1578" s="268" t="s">
        <v>521</v>
      </c>
      <c r="C1578" s="268"/>
      <c r="D1578" s="99" t="s">
        <v>520</v>
      </c>
      <c r="E1578" s="96" t="s">
        <v>150</v>
      </c>
      <c r="F1578" s="269" t="s">
        <v>160</v>
      </c>
      <c r="G1578" s="269"/>
      <c r="H1578" s="97" t="s">
        <v>629</v>
      </c>
      <c r="I1578" s="103">
        <v>2</v>
      </c>
      <c r="J1578" s="98" t="s">
        <v>164</v>
      </c>
      <c r="K1578" s="102">
        <v>26</v>
      </c>
      <c r="M1578" s="96" t="s">
        <v>225</v>
      </c>
      <c r="N1578" s="268" t="s">
        <v>518</v>
      </c>
      <c r="O1578" s="268"/>
    </row>
    <row r="1579" spans="2:15" ht="12.75" customHeight="1">
      <c r="B1579" s="268" t="s">
        <v>628</v>
      </c>
      <c r="C1579" s="268"/>
      <c r="D1579" s="99" t="s">
        <v>627</v>
      </c>
      <c r="E1579" s="96" t="s">
        <v>319</v>
      </c>
      <c r="F1579" s="269" t="s">
        <v>160</v>
      </c>
      <c r="G1579" s="269"/>
      <c r="H1579" s="97" t="s">
        <v>626</v>
      </c>
      <c r="I1579" s="103">
        <v>7</v>
      </c>
      <c r="J1579" s="98" t="s">
        <v>245</v>
      </c>
      <c r="K1579" s="102">
        <v>18</v>
      </c>
      <c r="M1579" s="96" t="s">
        <v>225</v>
      </c>
      <c r="N1579" s="268" t="s">
        <v>578</v>
      </c>
      <c r="O1579" s="268"/>
    </row>
    <row r="1580" spans="2:15" ht="24.75" customHeight="1">
      <c r="B1580" s="268" t="s">
        <v>482</v>
      </c>
      <c r="C1580" s="268"/>
      <c r="D1580" s="99" t="s">
        <v>354</v>
      </c>
      <c r="E1580" s="96" t="s">
        <v>625</v>
      </c>
      <c r="H1580" s="102">
        <v>3189</v>
      </c>
      <c r="I1580" s="103">
        <v>7</v>
      </c>
      <c r="J1580" s="98" t="s">
        <v>245</v>
      </c>
      <c r="K1580" s="102">
        <v>18</v>
      </c>
      <c r="M1580" s="96" t="s">
        <v>225</v>
      </c>
      <c r="N1580" s="268" t="s">
        <v>480</v>
      </c>
      <c r="O1580" s="268"/>
    </row>
    <row r="1581" spans="2:15" ht="36.75" customHeight="1">
      <c r="B1581" s="268" t="s">
        <v>573</v>
      </c>
      <c r="C1581" s="268"/>
      <c r="D1581" s="99" t="s">
        <v>175</v>
      </c>
      <c r="E1581" s="96" t="s">
        <v>342</v>
      </c>
      <c r="F1581" s="269" t="s">
        <v>160</v>
      </c>
      <c r="G1581" s="269"/>
      <c r="H1581" s="97" t="s">
        <v>624</v>
      </c>
      <c r="I1581" s="103">
        <v>8</v>
      </c>
      <c r="J1581" s="98" t="s">
        <v>164</v>
      </c>
      <c r="K1581" s="102">
        <v>17</v>
      </c>
      <c r="M1581" s="96" t="s">
        <v>225</v>
      </c>
      <c r="N1581" s="268" t="s">
        <v>534</v>
      </c>
      <c r="O1581" s="268"/>
    </row>
    <row r="1582" spans="2:15" ht="36.75" customHeight="1">
      <c r="B1582" s="268" t="s">
        <v>573</v>
      </c>
      <c r="C1582" s="268"/>
      <c r="D1582" s="99" t="s">
        <v>175</v>
      </c>
      <c r="E1582" s="96" t="s">
        <v>161</v>
      </c>
      <c r="F1582" s="269" t="s">
        <v>160</v>
      </c>
      <c r="G1582" s="269"/>
      <c r="H1582" s="97" t="s">
        <v>623</v>
      </c>
      <c r="I1582" s="103">
        <v>8</v>
      </c>
      <c r="J1582" s="98" t="s">
        <v>164</v>
      </c>
      <c r="K1582" s="102">
        <v>17</v>
      </c>
      <c r="M1582" s="96" t="s">
        <v>225</v>
      </c>
      <c r="N1582" s="268" t="s">
        <v>534</v>
      </c>
      <c r="O1582" s="268"/>
    </row>
    <row r="1583" spans="2:15" ht="12.75" customHeight="1">
      <c r="B1583" s="268" t="s">
        <v>622</v>
      </c>
      <c r="C1583" s="268"/>
      <c r="D1583" s="99" t="s">
        <v>621</v>
      </c>
      <c r="E1583" s="96" t="s">
        <v>150</v>
      </c>
      <c r="F1583" s="269" t="s">
        <v>160</v>
      </c>
      <c r="G1583" s="269"/>
      <c r="H1583" s="97" t="s">
        <v>620</v>
      </c>
      <c r="I1583" s="103">
        <v>8</v>
      </c>
      <c r="J1583" s="98" t="s">
        <v>164</v>
      </c>
      <c r="K1583" s="102">
        <v>17</v>
      </c>
      <c r="M1583" s="96" t="s">
        <v>225</v>
      </c>
      <c r="N1583" s="268" t="s">
        <v>619</v>
      </c>
      <c r="O1583" s="268"/>
    </row>
    <row r="1584" spans="2:15" ht="12.75" customHeight="1">
      <c r="B1584" s="268" t="s">
        <v>618</v>
      </c>
      <c r="C1584" s="268"/>
      <c r="D1584" s="99" t="s">
        <v>617</v>
      </c>
      <c r="E1584" s="96" t="s">
        <v>432</v>
      </c>
      <c r="F1584" s="269" t="s">
        <v>160</v>
      </c>
      <c r="G1584" s="269"/>
      <c r="H1584" s="97" t="s">
        <v>616</v>
      </c>
      <c r="I1584" s="103">
        <v>8</v>
      </c>
      <c r="J1584" s="98" t="s">
        <v>245</v>
      </c>
      <c r="K1584" s="102">
        <v>17</v>
      </c>
      <c r="M1584" s="96" t="s">
        <v>225</v>
      </c>
      <c r="N1584" s="268" t="s">
        <v>615</v>
      </c>
      <c r="O1584" s="268"/>
    </row>
    <row r="1585" spans="2:15" ht="36.75" customHeight="1">
      <c r="B1585" s="268" t="s">
        <v>565</v>
      </c>
      <c r="C1585" s="268"/>
      <c r="D1585" s="99" t="s">
        <v>564</v>
      </c>
      <c r="E1585" s="96" t="s">
        <v>456</v>
      </c>
      <c r="F1585" s="269" t="s">
        <v>167</v>
      </c>
      <c r="G1585" s="269"/>
      <c r="H1585" s="97" t="s">
        <v>614</v>
      </c>
      <c r="I1585" s="103">
        <v>9</v>
      </c>
      <c r="J1585" s="98" t="s">
        <v>164</v>
      </c>
      <c r="K1585" s="102">
        <v>16</v>
      </c>
      <c r="M1585" s="96" t="s">
        <v>225</v>
      </c>
      <c r="N1585" s="268" t="s">
        <v>518</v>
      </c>
      <c r="O1585" s="268"/>
    </row>
    <row r="1586" spans="2:15" ht="36.75" customHeight="1">
      <c r="B1586" s="268" t="s">
        <v>565</v>
      </c>
      <c r="C1586" s="268"/>
      <c r="D1586" s="99" t="s">
        <v>564</v>
      </c>
      <c r="E1586" s="96" t="s">
        <v>150</v>
      </c>
      <c r="F1586" s="269" t="s">
        <v>160</v>
      </c>
      <c r="G1586" s="269"/>
      <c r="H1586" s="97" t="s">
        <v>613</v>
      </c>
      <c r="I1586" s="103">
        <v>9</v>
      </c>
      <c r="J1586" s="98" t="s">
        <v>164</v>
      </c>
      <c r="K1586" s="102">
        <v>16</v>
      </c>
      <c r="M1586" s="96" t="s">
        <v>225</v>
      </c>
      <c r="N1586" s="268" t="s">
        <v>518</v>
      </c>
      <c r="O1586" s="268"/>
    </row>
    <row r="1587" spans="2:15" ht="12.75" customHeight="1">
      <c r="B1587" s="268" t="s">
        <v>612</v>
      </c>
      <c r="C1587" s="268"/>
      <c r="D1587" s="99" t="s">
        <v>611</v>
      </c>
      <c r="E1587" s="96" t="s">
        <v>150</v>
      </c>
      <c r="F1587" s="269" t="s">
        <v>160</v>
      </c>
      <c r="G1587" s="269"/>
      <c r="H1587" s="97" t="s">
        <v>610</v>
      </c>
      <c r="I1587" s="103">
        <v>9</v>
      </c>
      <c r="J1587" s="98" t="s">
        <v>245</v>
      </c>
      <c r="K1587" s="102">
        <v>16</v>
      </c>
      <c r="M1587" s="96" t="s">
        <v>197</v>
      </c>
      <c r="N1587" s="268" t="s">
        <v>609</v>
      </c>
      <c r="O1587" s="268"/>
    </row>
    <row r="1588" spans="2:15" ht="24.75" customHeight="1">
      <c r="B1588" s="268" t="s">
        <v>529</v>
      </c>
      <c r="C1588" s="268"/>
      <c r="D1588" s="99" t="s">
        <v>528</v>
      </c>
      <c r="E1588" s="96" t="s">
        <v>161</v>
      </c>
      <c r="F1588" s="269" t="s">
        <v>160</v>
      </c>
      <c r="G1588" s="269"/>
      <c r="H1588" s="97" t="s">
        <v>608</v>
      </c>
      <c r="I1588" s="103">
        <v>11</v>
      </c>
      <c r="J1588" s="98" t="s">
        <v>164</v>
      </c>
      <c r="K1588" s="102">
        <v>14</v>
      </c>
      <c r="M1588" s="96" t="s">
        <v>225</v>
      </c>
      <c r="N1588" s="268" t="s">
        <v>526</v>
      </c>
      <c r="O1588" s="268"/>
    </row>
    <row r="1589" spans="2:15" ht="36.75" customHeight="1">
      <c r="B1589" s="268" t="s">
        <v>533</v>
      </c>
      <c r="C1589" s="268"/>
      <c r="D1589" s="99" t="s">
        <v>532</v>
      </c>
      <c r="E1589" s="96" t="s">
        <v>161</v>
      </c>
      <c r="F1589" s="269" t="s">
        <v>160</v>
      </c>
      <c r="G1589" s="269"/>
      <c r="H1589" s="97" t="s">
        <v>607</v>
      </c>
      <c r="I1589" s="103">
        <v>12</v>
      </c>
      <c r="J1589" s="98" t="s">
        <v>164</v>
      </c>
      <c r="K1589" s="102">
        <v>13</v>
      </c>
      <c r="M1589" s="96" t="s">
        <v>197</v>
      </c>
      <c r="N1589" s="268" t="s">
        <v>530</v>
      </c>
      <c r="O1589" s="268"/>
    </row>
    <row r="1590" spans="2:15" ht="36.75" customHeight="1">
      <c r="B1590" s="268" t="s">
        <v>606</v>
      </c>
      <c r="C1590" s="268"/>
      <c r="D1590" s="99" t="s">
        <v>605</v>
      </c>
      <c r="E1590" s="96" t="s">
        <v>150</v>
      </c>
      <c r="F1590" s="269" t="s">
        <v>160</v>
      </c>
      <c r="G1590" s="269"/>
      <c r="H1590" s="97" t="s">
        <v>604</v>
      </c>
      <c r="I1590" s="103">
        <v>12</v>
      </c>
      <c r="J1590" s="98" t="s">
        <v>245</v>
      </c>
      <c r="K1590" s="102">
        <v>13</v>
      </c>
      <c r="M1590" s="96" t="s">
        <v>225</v>
      </c>
      <c r="N1590" s="268" t="s">
        <v>534</v>
      </c>
      <c r="O1590" s="268"/>
    </row>
    <row r="1591" spans="2:15" ht="12.75" customHeight="1">
      <c r="B1591" s="268" t="s">
        <v>577</v>
      </c>
      <c r="C1591" s="268"/>
      <c r="D1591" s="99" t="s">
        <v>576</v>
      </c>
      <c r="E1591" s="96" t="s">
        <v>152</v>
      </c>
      <c r="F1591" s="269" t="s">
        <v>160</v>
      </c>
      <c r="G1591" s="269"/>
      <c r="H1591" s="97" t="s">
        <v>603</v>
      </c>
      <c r="I1591" s="103">
        <v>12</v>
      </c>
      <c r="J1591" s="98" t="s">
        <v>245</v>
      </c>
      <c r="K1591" s="102">
        <v>13</v>
      </c>
      <c r="M1591" s="96" t="s">
        <v>159</v>
      </c>
      <c r="N1591" s="268" t="s">
        <v>574</v>
      </c>
      <c r="O1591" s="268"/>
    </row>
    <row r="1592" spans="2:15" ht="12.75" customHeight="1">
      <c r="B1592" s="268" t="s">
        <v>602</v>
      </c>
      <c r="C1592" s="268"/>
      <c r="D1592" s="99" t="s">
        <v>601</v>
      </c>
      <c r="E1592" s="96" t="s">
        <v>215</v>
      </c>
      <c r="F1592" s="269" t="s">
        <v>160</v>
      </c>
      <c r="G1592" s="269"/>
      <c r="H1592" s="97" t="s">
        <v>600</v>
      </c>
      <c r="I1592" s="103">
        <v>14</v>
      </c>
      <c r="J1592" s="98" t="s">
        <v>245</v>
      </c>
      <c r="K1592" s="102">
        <v>11</v>
      </c>
      <c r="M1592" s="96" t="s">
        <v>159</v>
      </c>
      <c r="N1592" s="268" t="s">
        <v>599</v>
      </c>
      <c r="O1592" s="268"/>
    </row>
    <row r="1593" spans="2:15" ht="36.75" customHeight="1">
      <c r="B1593" s="268" t="s">
        <v>550</v>
      </c>
      <c r="C1593" s="268"/>
      <c r="D1593" s="99" t="s">
        <v>549</v>
      </c>
      <c r="E1593" s="96" t="s">
        <v>152</v>
      </c>
      <c r="F1593" s="269" t="s">
        <v>160</v>
      </c>
      <c r="G1593" s="269"/>
      <c r="H1593" s="97" t="s">
        <v>598</v>
      </c>
      <c r="I1593" s="103">
        <v>15</v>
      </c>
      <c r="J1593" s="98" t="s">
        <v>245</v>
      </c>
      <c r="K1593" s="102">
        <v>10</v>
      </c>
      <c r="M1593" s="96" t="s">
        <v>225</v>
      </c>
      <c r="N1593" s="268" t="s">
        <v>518</v>
      </c>
      <c r="O1593" s="268"/>
    </row>
    <row r="1594" spans="2:15" ht="12.75" customHeight="1">
      <c r="B1594" s="268" t="s">
        <v>581</v>
      </c>
      <c r="C1594" s="268"/>
      <c r="D1594" s="99" t="s">
        <v>580</v>
      </c>
      <c r="E1594" s="96" t="s">
        <v>319</v>
      </c>
      <c r="F1594" s="269" t="s">
        <v>160</v>
      </c>
      <c r="G1594" s="269"/>
      <c r="H1594" s="97" t="s">
        <v>597</v>
      </c>
      <c r="I1594" s="103">
        <v>15</v>
      </c>
      <c r="J1594" s="98" t="s">
        <v>240</v>
      </c>
      <c r="K1594" s="102">
        <v>10</v>
      </c>
      <c r="M1594" s="96" t="s">
        <v>225</v>
      </c>
      <c r="N1594" s="268" t="s">
        <v>578</v>
      </c>
      <c r="O1594" s="268"/>
    </row>
    <row r="1595" spans="2:15" ht="24.75" customHeight="1">
      <c r="B1595" s="268" t="s">
        <v>515</v>
      </c>
      <c r="C1595" s="268"/>
      <c r="D1595" s="99" t="s">
        <v>514</v>
      </c>
      <c r="E1595" s="96" t="s">
        <v>150</v>
      </c>
      <c r="F1595" s="269" t="s">
        <v>160</v>
      </c>
      <c r="G1595" s="269"/>
      <c r="H1595" s="97" t="s">
        <v>596</v>
      </c>
      <c r="I1595" s="103">
        <v>16</v>
      </c>
      <c r="J1595" s="98" t="s">
        <v>245</v>
      </c>
      <c r="K1595" s="102">
        <v>9</v>
      </c>
      <c r="M1595" s="96" t="s">
        <v>225</v>
      </c>
      <c r="N1595" s="268" t="s">
        <v>511</v>
      </c>
      <c r="O1595" s="268"/>
    </row>
    <row r="1596" spans="2:15" ht="12.75" customHeight="1">
      <c r="B1596" s="268" t="s">
        <v>586</v>
      </c>
      <c r="C1596" s="268"/>
      <c r="D1596" s="99" t="s">
        <v>585</v>
      </c>
      <c r="E1596" s="96" t="s">
        <v>168</v>
      </c>
      <c r="F1596" s="269" t="s">
        <v>167</v>
      </c>
      <c r="G1596" s="269"/>
      <c r="H1596" s="97" t="s">
        <v>595</v>
      </c>
      <c r="I1596" s="103">
        <v>17</v>
      </c>
      <c r="J1596" s="98" t="s">
        <v>164</v>
      </c>
      <c r="K1596" s="102">
        <v>8</v>
      </c>
      <c r="M1596" s="96" t="s">
        <v>225</v>
      </c>
      <c r="N1596" s="268" t="s">
        <v>583</v>
      </c>
      <c r="O1596" s="268"/>
    </row>
    <row r="1597" spans="2:15" ht="24.75" customHeight="1">
      <c r="B1597" s="268" t="s">
        <v>594</v>
      </c>
      <c r="C1597" s="268"/>
      <c r="D1597" s="99" t="s">
        <v>593</v>
      </c>
      <c r="E1597" s="96" t="s">
        <v>231</v>
      </c>
      <c r="F1597" s="269" t="s">
        <v>160</v>
      </c>
      <c r="G1597" s="269"/>
      <c r="H1597" s="97" t="s">
        <v>592</v>
      </c>
      <c r="I1597" s="103">
        <v>17</v>
      </c>
      <c r="J1597" s="98" t="s">
        <v>164</v>
      </c>
      <c r="K1597" s="102">
        <v>8</v>
      </c>
      <c r="M1597" s="96" t="s">
        <v>159</v>
      </c>
      <c r="N1597" s="268" t="s">
        <v>591</v>
      </c>
      <c r="O1597" s="268"/>
    </row>
    <row r="1598" spans="2:15" ht="12.75" customHeight="1">
      <c r="B1598" s="268" t="s">
        <v>558</v>
      </c>
      <c r="C1598" s="268"/>
      <c r="D1598" s="99" t="s">
        <v>557</v>
      </c>
      <c r="E1598" s="96" t="s">
        <v>168</v>
      </c>
      <c r="F1598" s="269" t="s">
        <v>167</v>
      </c>
      <c r="G1598" s="269"/>
      <c r="H1598" s="97" t="s">
        <v>590</v>
      </c>
      <c r="I1598" s="103">
        <v>17</v>
      </c>
      <c r="J1598" s="98" t="s">
        <v>245</v>
      </c>
      <c r="K1598" s="102">
        <v>8</v>
      </c>
      <c r="M1598" s="96" t="s">
        <v>225</v>
      </c>
      <c r="N1598" s="268" t="s">
        <v>555</v>
      </c>
      <c r="O1598" s="268"/>
    </row>
    <row r="1599" spans="2:15" ht="12.75" customHeight="1">
      <c r="B1599" s="268" t="s">
        <v>453</v>
      </c>
      <c r="C1599" s="268"/>
      <c r="D1599" s="99" t="s">
        <v>452</v>
      </c>
      <c r="E1599" s="96" t="s">
        <v>485</v>
      </c>
      <c r="F1599" s="269" t="s">
        <v>160</v>
      </c>
      <c r="G1599" s="269"/>
      <c r="H1599" s="97" t="s">
        <v>589</v>
      </c>
      <c r="I1599" s="103">
        <v>17</v>
      </c>
      <c r="J1599" s="98" t="s">
        <v>249</v>
      </c>
      <c r="K1599" s="102">
        <v>8</v>
      </c>
      <c r="M1599" s="96" t="s">
        <v>225</v>
      </c>
      <c r="N1599" s="268" t="s">
        <v>451</v>
      </c>
      <c r="O1599" s="268"/>
    </row>
    <row r="1600" spans="2:15" ht="36.75" customHeight="1">
      <c r="B1600" s="268" t="s">
        <v>562</v>
      </c>
      <c r="C1600" s="268"/>
      <c r="D1600" s="99" t="s">
        <v>561</v>
      </c>
      <c r="E1600" s="96" t="s">
        <v>168</v>
      </c>
      <c r="F1600" s="269" t="s">
        <v>167</v>
      </c>
      <c r="G1600" s="269"/>
      <c r="H1600" s="97" t="s">
        <v>588</v>
      </c>
      <c r="I1600" s="103">
        <v>18</v>
      </c>
      <c r="J1600" s="98" t="s">
        <v>164</v>
      </c>
      <c r="K1600" s="102">
        <v>7</v>
      </c>
      <c r="M1600" s="96" t="s">
        <v>225</v>
      </c>
      <c r="N1600" s="268" t="s">
        <v>559</v>
      </c>
      <c r="O1600" s="268"/>
    </row>
    <row r="1601" spans="2:15" ht="24.75" customHeight="1">
      <c r="B1601" s="268" t="s">
        <v>554</v>
      </c>
      <c r="C1601" s="268"/>
      <c r="D1601" s="99" t="s">
        <v>553</v>
      </c>
      <c r="E1601" s="96" t="s">
        <v>276</v>
      </c>
      <c r="F1601" s="269" t="s">
        <v>160</v>
      </c>
      <c r="G1601" s="269"/>
      <c r="H1601" s="97" t="s">
        <v>587</v>
      </c>
      <c r="I1601" s="103">
        <v>18</v>
      </c>
      <c r="J1601" s="98" t="s">
        <v>249</v>
      </c>
      <c r="K1601" s="102">
        <v>7</v>
      </c>
      <c r="M1601" s="96" t="s">
        <v>225</v>
      </c>
      <c r="N1601" s="268" t="s">
        <v>551</v>
      </c>
      <c r="O1601" s="268"/>
    </row>
    <row r="1602" spans="2:15" ht="12.75" customHeight="1">
      <c r="B1602" s="268" t="s">
        <v>586</v>
      </c>
      <c r="C1602" s="268"/>
      <c r="D1602" s="99" t="s">
        <v>585</v>
      </c>
      <c r="E1602" s="96" t="s">
        <v>161</v>
      </c>
      <c r="F1602" s="269" t="s">
        <v>160</v>
      </c>
      <c r="G1602" s="269"/>
      <c r="H1602" s="97" t="s">
        <v>584</v>
      </c>
      <c r="I1602" s="103">
        <v>19</v>
      </c>
      <c r="J1602" s="98" t="s">
        <v>164</v>
      </c>
      <c r="K1602" s="102">
        <v>6</v>
      </c>
      <c r="M1602" s="96" t="s">
        <v>225</v>
      </c>
      <c r="N1602" s="268" t="s">
        <v>583</v>
      </c>
      <c r="O1602" s="268"/>
    </row>
    <row r="1603" spans="2:15" ht="12.75" customHeight="1">
      <c r="B1603" s="268" t="s">
        <v>450</v>
      </c>
      <c r="C1603" s="268"/>
      <c r="D1603" s="99" t="s">
        <v>449</v>
      </c>
      <c r="E1603" s="96" t="s">
        <v>199</v>
      </c>
      <c r="F1603" s="269" t="s">
        <v>160</v>
      </c>
      <c r="G1603" s="269"/>
      <c r="H1603" s="97" t="s">
        <v>582</v>
      </c>
      <c r="I1603" s="103">
        <v>20</v>
      </c>
      <c r="J1603" s="98" t="s">
        <v>245</v>
      </c>
      <c r="K1603" s="102">
        <v>5</v>
      </c>
      <c r="M1603" s="96" t="s">
        <v>225</v>
      </c>
      <c r="N1603" s="268" t="s">
        <v>448</v>
      </c>
      <c r="O1603" s="268"/>
    </row>
    <row r="1604" spans="2:15" ht="12.75" customHeight="1">
      <c r="B1604" s="268" t="s">
        <v>581</v>
      </c>
      <c r="C1604" s="268"/>
      <c r="D1604" s="99" t="s">
        <v>580</v>
      </c>
      <c r="E1604" s="96" t="s">
        <v>485</v>
      </c>
      <c r="F1604" s="269" t="s">
        <v>160</v>
      </c>
      <c r="G1604" s="269"/>
      <c r="H1604" s="97" t="s">
        <v>579</v>
      </c>
      <c r="I1604" s="103">
        <v>22</v>
      </c>
      <c r="J1604" s="98" t="s">
        <v>249</v>
      </c>
      <c r="K1604" s="102">
        <v>3</v>
      </c>
      <c r="M1604" s="96" t="s">
        <v>225</v>
      </c>
      <c r="N1604" s="268" t="s">
        <v>578</v>
      </c>
      <c r="O1604" s="268"/>
    </row>
    <row r="1605" spans="2:15" ht="12.75" customHeight="1">
      <c r="B1605" s="268" t="s">
        <v>577</v>
      </c>
      <c r="C1605" s="268"/>
      <c r="D1605" s="99" t="s">
        <v>576</v>
      </c>
      <c r="E1605" s="96" t="s">
        <v>150</v>
      </c>
      <c r="F1605" s="269" t="s">
        <v>160</v>
      </c>
      <c r="G1605" s="269"/>
      <c r="H1605" s="97" t="s">
        <v>575</v>
      </c>
      <c r="I1605" s="103">
        <v>23</v>
      </c>
      <c r="J1605" s="98" t="s">
        <v>249</v>
      </c>
      <c r="K1605" s="102">
        <v>2</v>
      </c>
      <c r="M1605" s="96" t="s">
        <v>159</v>
      </c>
      <c r="N1605" s="268" t="s">
        <v>574</v>
      </c>
      <c r="O1605" s="268"/>
    </row>
    <row r="1606" spans="2:15" ht="36.75" customHeight="1">
      <c r="B1606" s="268" t="s">
        <v>573</v>
      </c>
      <c r="C1606" s="268"/>
      <c r="D1606" s="99" t="s">
        <v>175</v>
      </c>
      <c r="E1606" s="96" t="s">
        <v>255</v>
      </c>
      <c r="F1606" s="269" t="s">
        <v>160</v>
      </c>
      <c r="G1606" s="269"/>
      <c r="H1606" s="97" t="s">
        <v>567</v>
      </c>
      <c r="I1606" s="103">
        <v>3</v>
      </c>
      <c r="J1606" s="98" t="s">
        <v>245</v>
      </c>
      <c r="M1606" s="96" t="s">
        <v>225</v>
      </c>
      <c r="N1606" s="268" t="s">
        <v>534</v>
      </c>
      <c r="O1606" s="268"/>
    </row>
    <row r="1607" spans="2:15" ht="36.75" customHeight="1">
      <c r="B1607" s="268" t="s">
        <v>572</v>
      </c>
      <c r="C1607" s="268"/>
      <c r="D1607" s="99" t="s">
        <v>571</v>
      </c>
      <c r="E1607" s="96" t="s">
        <v>255</v>
      </c>
      <c r="F1607" s="269" t="s">
        <v>160</v>
      </c>
      <c r="G1607" s="269"/>
      <c r="H1607" s="97" t="s">
        <v>567</v>
      </c>
      <c r="I1607" s="103">
        <v>3</v>
      </c>
      <c r="J1607" s="98" t="s">
        <v>245</v>
      </c>
      <c r="M1607" s="96" t="s">
        <v>225</v>
      </c>
      <c r="N1607" s="268" t="s">
        <v>570</v>
      </c>
      <c r="O1607" s="268"/>
    </row>
    <row r="1608" spans="2:15" ht="24.75" customHeight="1">
      <c r="B1608" s="268" t="s">
        <v>558</v>
      </c>
      <c r="C1608" s="268"/>
      <c r="D1608" s="99" t="s">
        <v>557</v>
      </c>
      <c r="E1608" s="96" t="s">
        <v>255</v>
      </c>
      <c r="F1608" s="269" t="s">
        <v>160</v>
      </c>
      <c r="G1608" s="269"/>
      <c r="H1608" s="97" t="s">
        <v>567</v>
      </c>
      <c r="I1608" s="103">
        <v>3</v>
      </c>
      <c r="J1608" s="98" t="s">
        <v>245</v>
      </c>
      <c r="M1608" s="96" t="s">
        <v>225</v>
      </c>
      <c r="N1608" s="268" t="s">
        <v>555</v>
      </c>
      <c r="O1608" s="268"/>
    </row>
    <row r="1609" spans="2:15" ht="24.75" customHeight="1">
      <c r="B1609" s="268" t="s">
        <v>569</v>
      </c>
      <c r="C1609" s="268"/>
      <c r="D1609" s="99" t="s">
        <v>568</v>
      </c>
      <c r="E1609" s="96" t="s">
        <v>255</v>
      </c>
      <c r="F1609" s="269" t="s">
        <v>160</v>
      </c>
      <c r="G1609" s="269"/>
      <c r="H1609" s="97" t="s">
        <v>567</v>
      </c>
      <c r="I1609" s="103">
        <v>3</v>
      </c>
      <c r="J1609" s="98" t="s">
        <v>245</v>
      </c>
      <c r="M1609" s="96" t="s">
        <v>225</v>
      </c>
      <c r="N1609" s="268" t="s">
        <v>566</v>
      </c>
      <c r="O1609" s="268"/>
    </row>
    <row r="1610" spans="2:15" ht="36.75" customHeight="1">
      <c r="B1610" s="268" t="s">
        <v>533</v>
      </c>
      <c r="C1610" s="268"/>
      <c r="D1610" s="99" t="s">
        <v>532</v>
      </c>
      <c r="E1610" s="96" t="s">
        <v>255</v>
      </c>
      <c r="F1610" s="269" t="s">
        <v>160</v>
      </c>
      <c r="G1610" s="269"/>
      <c r="H1610" s="97" t="s">
        <v>563</v>
      </c>
      <c r="I1610" s="103">
        <v>4</v>
      </c>
      <c r="J1610" s="98" t="s">
        <v>249</v>
      </c>
      <c r="M1610" s="96" t="s">
        <v>197</v>
      </c>
      <c r="N1610" s="268" t="s">
        <v>530</v>
      </c>
      <c r="O1610" s="268"/>
    </row>
    <row r="1611" spans="2:15" ht="36.75" customHeight="1">
      <c r="B1611" s="268" t="s">
        <v>458</v>
      </c>
      <c r="C1611" s="268"/>
      <c r="D1611" s="99" t="s">
        <v>457</v>
      </c>
      <c r="E1611" s="96" t="s">
        <v>255</v>
      </c>
      <c r="F1611" s="269" t="s">
        <v>160</v>
      </c>
      <c r="G1611" s="269"/>
      <c r="H1611" s="97" t="s">
        <v>563</v>
      </c>
      <c r="I1611" s="103">
        <v>4</v>
      </c>
      <c r="J1611" s="98" t="s">
        <v>249</v>
      </c>
      <c r="M1611" s="96" t="s">
        <v>225</v>
      </c>
      <c r="N1611" s="268" t="s">
        <v>454</v>
      </c>
      <c r="O1611" s="268"/>
    </row>
    <row r="1612" spans="2:15" ht="36.75" customHeight="1">
      <c r="B1612" s="268" t="s">
        <v>537</v>
      </c>
      <c r="C1612" s="268"/>
      <c r="D1612" s="99" t="s">
        <v>536</v>
      </c>
      <c r="E1612" s="96" t="s">
        <v>255</v>
      </c>
      <c r="F1612" s="269" t="s">
        <v>160</v>
      </c>
      <c r="G1612" s="269"/>
      <c r="H1612" s="97" t="s">
        <v>563</v>
      </c>
      <c r="I1612" s="103">
        <v>4</v>
      </c>
      <c r="J1612" s="98" t="s">
        <v>249</v>
      </c>
      <c r="M1612" s="96" t="s">
        <v>225</v>
      </c>
      <c r="N1612" s="268" t="s">
        <v>534</v>
      </c>
      <c r="O1612" s="268"/>
    </row>
    <row r="1613" spans="2:15" ht="36.75" customHeight="1">
      <c r="B1613" s="268" t="s">
        <v>565</v>
      </c>
      <c r="C1613" s="268"/>
      <c r="D1613" s="99" t="s">
        <v>564</v>
      </c>
      <c r="E1613" s="96" t="s">
        <v>255</v>
      </c>
      <c r="F1613" s="269" t="s">
        <v>160</v>
      </c>
      <c r="G1613" s="269"/>
      <c r="H1613" s="97" t="s">
        <v>563</v>
      </c>
      <c r="I1613" s="103">
        <v>4</v>
      </c>
      <c r="J1613" s="98" t="s">
        <v>249</v>
      </c>
      <c r="M1613" s="96" t="s">
        <v>225</v>
      </c>
      <c r="N1613" s="268" t="s">
        <v>518</v>
      </c>
      <c r="O1613" s="268"/>
    </row>
    <row r="1614" spans="2:15" ht="36.75" customHeight="1">
      <c r="B1614" s="268" t="s">
        <v>562</v>
      </c>
      <c r="C1614" s="268"/>
      <c r="D1614" s="99" t="s">
        <v>561</v>
      </c>
      <c r="E1614" s="96" t="s">
        <v>161</v>
      </c>
      <c r="F1614" s="269" t="s">
        <v>160</v>
      </c>
      <c r="G1614" s="269"/>
      <c r="H1614" s="97" t="s">
        <v>560</v>
      </c>
      <c r="I1614" s="103">
        <v>25</v>
      </c>
      <c r="J1614" s="98" t="s">
        <v>164</v>
      </c>
      <c r="M1614" s="96" t="s">
        <v>225</v>
      </c>
      <c r="N1614" s="268" t="s">
        <v>559</v>
      </c>
      <c r="O1614" s="268"/>
    </row>
    <row r="1615" spans="2:15" ht="12.75" customHeight="1">
      <c r="B1615" s="268" t="s">
        <v>558</v>
      </c>
      <c r="C1615" s="268"/>
      <c r="D1615" s="99" t="s">
        <v>557</v>
      </c>
      <c r="E1615" s="96" t="s">
        <v>161</v>
      </c>
      <c r="F1615" s="269" t="s">
        <v>160</v>
      </c>
      <c r="G1615" s="269"/>
      <c r="H1615" s="97" t="s">
        <v>556</v>
      </c>
      <c r="I1615" s="103">
        <v>26</v>
      </c>
      <c r="J1615" s="98" t="s">
        <v>245</v>
      </c>
      <c r="M1615" s="96" t="s">
        <v>225</v>
      </c>
      <c r="N1615" s="268" t="s">
        <v>555</v>
      </c>
      <c r="O1615" s="268"/>
    </row>
    <row r="1616" spans="2:15" ht="24.75" customHeight="1">
      <c r="B1616" s="268" t="s">
        <v>554</v>
      </c>
      <c r="C1616" s="268"/>
      <c r="D1616" s="99" t="s">
        <v>553</v>
      </c>
      <c r="E1616" s="96" t="s">
        <v>342</v>
      </c>
      <c r="F1616" s="269" t="s">
        <v>160</v>
      </c>
      <c r="G1616" s="269"/>
      <c r="H1616" s="97" t="s">
        <v>552</v>
      </c>
      <c r="I1616" s="103">
        <v>28</v>
      </c>
      <c r="J1616" s="98" t="s">
        <v>249</v>
      </c>
      <c r="M1616" s="96" t="s">
        <v>225</v>
      </c>
      <c r="N1616" s="268" t="s">
        <v>551</v>
      </c>
      <c r="O1616" s="268"/>
    </row>
    <row r="1617" spans="2:15" ht="36.75" customHeight="1">
      <c r="B1617" s="268" t="s">
        <v>550</v>
      </c>
      <c r="C1617" s="268"/>
      <c r="D1617" s="99" t="s">
        <v>549</v>
      </c>
      <c r="E1617" s="96" t="s">
        <v>150</v>
      </c>
      <c r="F1617" s="269" t="s">
        <v>160</v>
      </c>
      <c r="G1617" s="269"/>
      <c r="H1617" s="97" t="s">
        <v>548</v>
      </c>
      <c r="I1617" s="103">
        <v>28</v>
      </c>
      <c r="J1617" s="98" t="s">
        <v>249</v>
      </c>
      <c r="M1617" s="96" t="s">
        <v>225</v>
      </c>
      <c r="N1617" s="268" t="s">
        <v>518</v>
      </c>
      <c r="O1617" s="268"/>
    </row>
    <row r="1618" spans="2:15" ht="12.75" customHeight="1">
      <c r="B1618" s="268" t="s">
        <v>453</v>
      </c>
      <c r="C1618" s="268"/>
      <c r="D1618" s="99" t="s">
        <v>452</v>
      </c>
      <c r="E1618" s="96" t="s">
        <v>150</v>
      </c>
      <c r="F1618" s="269" t="s">
        <v>160</v>
      </c>
      <c r="G1618" s="269"/>
      <c r="H1618" s="97" t="s">
        <v>547</v>
      </c>
      <c r="I1618" s="103">
        <v>32</v>
      </c>
      <c r="J1618" s="98" t="s">
        <v>249</v>
      </c>
      <c r="M1618" s="96" t="s">
        <v>225</v>
      </c>
      <c r="N1618" s="268" t="s">
        <v>451</v>
      </c>
      <c r="O1618" s="268"/>
    </row>
    <row r="1619" spans="2:15" ht="12.75" customHeight="1">
      <c r="B1619" s="268" t="s">
        <v>546</v>
      </c>
      <c r="C1619" s="268"/>
      <c r="D1619" s="99" t="s">
        <v>545</v>
      </c>
      <c r="E1619" s="96" t="s">
        <v>150</v>
      </c>
      <c r="F1619" s="269" t="s">
        <v>160</v>
      </c>
      <c r="G1619" s="269"/>
      <c r="H1619" s="97" t="s">
        <v>544</v>
      </c>
      <c r="I1619" s="103">
        <v>37</v>
      </c>
      <c r="J1619" s="98" t="s">
        <v>240</v>
      </c>
      <c r="M1619" s="96" t="s">
        <v>225</v>
      </c>
      <c r="N1619" s="268" t="s">
        <v>451</v>
      </c>
      <c r="O1619" s="268"/>
    </row>
    <row r="1620" spans="2:15" ht="12.75" customHeight="1">
      <c r="B1620" s="268" t="s">
        <v>543</v>
      </c>
      <c r="C1620" s="268"/>
      <c r="D1620" s="99" t="s">
        <v>542</v>
      </c>
      <c r="E1620" s="96" t="s">
        <v>150</v>
      </c>
      <c r="F1620" s="269" t="s">
        <v>160</v>
      </c>
      <c r="G1620" s="269"/>
      <c r="H1620" s="97" t="s">
        <v>541</v>
      </c>
      <c r="I1620" s="103">
        <v>38</v>
      </c>
      <c r="J1620" s="98" t="s">
        <v>240</v>
      </c>
      <c r="M1620" s="96" t="s">
        <v>225</v>
      </c>
      <c r="N1620" s="268" t="s">
        <v>451</v>
      </c>
      <c r="O1620" s="268"/>
    </row>
    <row r="1621" spans="2:15" ht="12.75" customHeight="1">
      <c r="B1621" s="268" t="s">
        <v>540</v>
      </c>
      <c r="C1621" s="268"/>
      <c r="D1621" s="99" t="s">
        <v>539</v>
      </c>
      <c r="E1621" s="96" t="s">
        <v>150</v>
      </c>
      <c r="F1621" s="269" t="s">
        <v>160</v>
      </c>
      <c r="G1621" s="269"/>
      <c r="H1621" s="97" t="s">
        <v>538</v>
      </c>
      <c r="I1621" s="103">
        <v>39</v>
      </c>
      <c r="J1621" s="98" t="s">
        <v>240</v>
      </c>
      <c r="M1621" s="96" t="s">
        <v>225</v>
      </c>
      <c r="N1621" s="268" t="s">
        <v>451</v>
      </c>
      <c r="O1621" s="268"/>
    </row>
    <row r="1622" spans="2:15" ht="36.75" customHeight="1">
      <c r="B1622" s="268" t="s">
        <v>537</v>
      </c>
      <c r="C1622" s="268"/>
      <c r="D1622" s="99" t="s">
        <v>536</v>
      </c>
      <c r="E1622" s="96" t="s">
        <v>168</v>
      </c>
      <c r="F1622" s="269" t="s">
        <v>167</v>
      </c>
      <c r="G1622" s="269"/>
      <c r="H1622" s="97" t="s">
        <v>535</v>
      </c>
      <c r="I1622" s="98" t="s">
        <v>165</v>
      </c>
      <c r="J1622" s="98" t="s">
        <v>348</v>
      </c>
      <c r="M1622" s="96" t="s">
        <v>225</v>
      </c>
      <c r="N1622" s="268" t="s">
        <v>534</v>
      </c>
      <c r="O1622" s="268"/>
    </row>
    <row r="1623" spans="2:15" ht="36.75" customHeight="1">
      <c r="B1623" s="268" t="s">
        <v>533</v>
      </c>
      <c r="C1623" s="268"/>
      <c r="D1623" s="99" t="s">
        <v>532</v>
      </c>
      <c r="E1623" s="96" t="s">
        <v>168</v>
      </c>
      <c r="F1623" s="269" t="s">
        <v>167</v>
      </c>
      <c r="G1623" s="269"/>
      <c r="H1623" s="97" t="s">
        <v>531</v>
      </c>
      <c r="I1623" s="98" t="s">
        <v>165</v>
      </c>
      <c r="J1623" s="98" t="s">
        <v>164</v>
      </c>
      <c r="M1623" s="96" t="s">
        <v>197</v>
      </c>
      <c r="N1623" s="268" t="s">
        <v>530</v>
      </c>
      <c r="O1623" s="268"/>
    </row>
    <row r="1624" spans="2:15" ht="24.75" customHeight="1">
      <c r="B1624" s="268" t="s">
        <v>529</v>
      </c>
      <c r="C1624" s="268"/>
      <c r="D1624" s="99" t="s">
        <v>528</v>
      </c>
      <c r="E1624" s="96" t="s">
        <v>168</v>
      </c>
      <c r="F1624" s="269" t="s">
        <v>167</v>
      </c>
      <c r="G1624" s="269"/>
      <c r="H1624" s="97" t="s">
        <v>527</v>
      </c>
      <c r="I1624" s="98" t="s">
        <v>165</v>
      </c>
      <c r="J1624" s="98" t="s">
        <v>164</v>
      </c>
      <c r="M1624" s="96" t="s">
        <v>225</v>
      </c>
      <c r="N1624" s="268" t="s">
        <v>526</v>
      </c>
      <c r="O1624" s="268"/>
    </row>
    <row r="1625" spans="2:15" ht="24.75" customHeight="1">
      <c r="B1625" s="268" t="s">
        <v>525</v>
      </c>
      <c r="C1625" s="268"/>
      <c r="D1625" s="99" t="s">
        <v>524</v>
      </c>
      <c r="E1625" s="96" t="s">
        <v>321</v>
      </c>
      <c r="F1625" s="269" t="s">
        <v>167</v>
      </c>
      <c r="G1625" s="269"/>
      <c r="H1625" s="97" t="s">
        <v>523</v>
      </c>
      <c r="I1625" s="98" t="s">
        <v>165</v>
      </c>
      <c r="J1625" s="98" t="s">
        <v>245</v>
      </c>
      <c r="M1625" s="96" t="s">
        <v>225</v>
      </c>
      <c r="N1625" s="268" t="s">
        <v>522</v>
      </c>
      <c r="O1625" s="268"/>
    </row>
    <row r="1626" spans="2:15" ht="36.75" customHeight="1">
      <c r="B1626" s="268" t="s">
        <v>521</v>
      </c>
      <c r="C1626" s="268"/>
      <c r="D1626" s="99" t="s">
        <v>520</v>
      </c>
      <c r="E1626" s="96" t="s">
        <v>456</v>
      </c>
      <c r="F1626" s="269" t="s">
        <v>167</v>
      </c>
      <c r="G1626" s="269"/>
      <c r="H1626" s="97" t="s">
        <v>519</v>
      </c>
      <c r="I1626" s="98" t="s">
        <v>512</v>
      </c>
      <c r="J1626" s="98" t="s">
        <v>203</v>
      </c>
      <c r="M1626" s="96" t="s">
        <v>225</v>
      </c>
      <c r="N1626" s="268" t="s">
        <v>518</v>
      </c>
      <c r="O1626" s="268"/>
    </row>
    <row r="1627" spans="2:15" ht="24.75" customHeight="1">
      <c r="B1627" s="268" t="s">
        <v>465</v>
      </c>
      <c r="C1627" s="268"/>
      <c r="D1627" s="99" t="s">
        <v>464</v>
      </c>
      <c r="E1627" s="96" t="s">
        <v>456</v>
      </c>
      <c r="F1627" s="269" t="s">
        <v>167</v>
      </c>
      <c r="G1627" s="269"/>
      <c r="H1627" s="97" t="s">
        <v>517</v>
      </c>
      <c r="I1627" s="98" t="s">
        <v>512</v>
      </c>
      <c r="J1627" s="98" t="s">
        <v>203</v>
      </c>
      <c r="M1627" s="96" t="s">
        <v>225</v>
      </c>
      <c r="N1627" s="268" t="s">
        <v>462</v>
      </c>
      <c r="O1627" s="268"/>
    </row>
    <row r="1628" spans="2:15" ht="36.75" customHeight="1">
      <c r="B1628" s="268" t="s">
        <v>458</v>
      </c>
      <c r="C1628" s="268"/>
      <c r="D1628" s="99" t="s">
        <v>457</v>
      </c>
      <c r="E1628" s="96" t="s">
        <v>456</v>
      </c>
      <c r="F1628" s="269" t="s">
        <v>167</v>
      </c>
      <c r="G1628" s="269"/>
      <c r="H1628" s="97" t="s">
        <v>516</v>
      </c>
      <c r="I1628" s="98" t="s">
        <v>512</v>
      </c>
      <c r="J1628" s="98" t="s">
        <v>164</v>
      </c>
      <c r="M1628" s="96" t="s">
        <v>225</v>
      </c>
      <c r="N1628" s="268" t="s">
        <v>454</v>
      </c>
      <c r="O1628" s="268"/>
    </row>
    <row r="1629" spans="2:15" ht="24.75" customHeight="1">
      <c r="B1629" s="268" t="s">
        <v>515</v>
      </c>
      <c r="C1629" s="268"/>
      <c r="D1629" s="99" t="s">
        <v>514</v>
      </c>
      <c r="E1629" s="96" t="s">
        <v>321</v>
      </c>
      <c r="F1629" s="269" t="s">
        <v>167</v>
      </c>
      <c r="G1629" s="269"/>
      <c r="H1629" s="97" t="s">
        <v>513</v>
      </c>
      <c r="I1629" s="98" t="s">
        <v>512</v>
      </c>
      <c r="J1629" s="98" t="s">
        <v>245</v>
      </c>
      <c r="M1629" s="96" t="s">
        <v>225</v>
      </c>
      <c r="N1629" s="268" t="s">
        <v>511</v>
      </c>
      <c r="O1629" s="268"/>
    </row>
    <row r="1630" spans="2:15" ht="24.75" customHeight="1">
      <c r="B1630" s="268" t="s">
        <v>503</v>
      </c>
      <c r="C1630" s="268"/>
      <c r="D1630" s="99" t="s">
        <v>502</v>
      </c>
      <c r="E1630" s="96" t="s">
        <v>456</v>
      </c>
      <c r="F1630" s="269" t="s">
        <v>160</v>
      </c>
      <c r="G1630" s="269"/>
      <c r="H1630" s="97" t="s">
        <v>510</v>
      </c>
      <c r="J1630" s="98" t="s">
        <v>164</v>
      </c>
      <c r="M1630" s="96" t="s">
        <v>225</v>
      </c>
      <c r="N1630" s="268" t="s">
        <v>500</v>
      </c>
      <c r="O1630" s="268"/>
    </row>
    <row r="1631" spans="2:15" ht="24.75" customHeight="1">
      <c r="B1631" s="268" t="s">
        <v>503</v>
      </c>
      <c r="C1631" s="268"/>
      <c r="D1631" s="99" t="s">
        <v>502</v>
      </c>
      <c r="E1631" s="96" t="s">
        <v>150</v>
      </c>
      <c r="F1631" s="269" t="s">
        <v>160</v>
      </c>
      <c r="G1631" s="269"/>
      <c r="H1631" s="97" t="s">
        <v>509</v>
      </c>
      <c r="J1631" s="98" t="s">
        <v>164</v>
      </c>
      <c r="M1631" s="96" t="s">
        <v>225</v>
      </c>
      <c r="N1631" s="268" t="s">
        <v>500</v>
      </c>
      <c r="O1631" s="268"/>
    </row>
    <row r="1632" spans="2:15" ht="24.75" customHeight="1">
      <c r="B1632" s="268" t="s">
        <v>503</v>
      </c>
      <c r="C1632" s="268"/>
      <c r="D1632" s="99" t="s">
        <v>502</v>
      </c>
      <c r="E1632" s="96" t="s">
        <v>144</v>
      </c>
      <c r="F1632" s="269" t="s">
        <v>160</v>
      </c>
      <c r="G1632" s="269"/>
      <c r="H1632" s="97" t="s">
        <v>508</v>
      </c>
      <c r="J1632" s="98" t="s">
        <v>164</v>
      </c>
      <c r="M1632" s="96" t="s">
        <v>225</v>
      </c>
      <c r="N1632" s="268" t="s">
        <v>500</v>
      </c>
      <c r="O1632" s="268"/>
    </row>
    <row r="1633" spans="2:15" ht="24.75" customHeight="1">
      <c r="B1633" s="268" t="s">
        <v>479</v>
      </c>
      <c r="C1633" s="268"/>
      <c r="D1633" s="99" t="s">
        <v>478</v>
      </c>
      <c r="E1633" s="96" t="s">
        <v>144</v>
      </c>
      <c r="F1633" s="269" t="s">
        <v>160</v>
      </c>
      <c r="G1633" s="269"/>
      <c r="H1633" s="97" t="s">
        <v>507</v>
      </c>
      <c r="J1633" s="98" t="s">
        <v>164</v>
      </c>
      <c r="M1633" s="96" t="s">
        <v>225</v>
      </c>
      <c r="N1633" s="268" t="s">
        <v>462</v>
      </c>
      <c r="O1633" s="268"/>
    </row>
    <row r="1634" spans="2:15" ht="24.75" customHeight="1">
      <c r="B1634" s="268" t="s">
        <v>503</v>
      </c>
      <c r="C1634" s="268"/>
      <c r="D1634" s="99" t="s">
        <v>502</v>
      </c>
      <c r="E1634" s="96" t="s">
        <v>485</v>
      </c>
      <c r="F1634" s="269" t="s">
        <v>160</v>
      </c>
      <c r="G1634" s="269"/>
      <c r="H1634" s="97" t="s">
        <v>506</v>
      </c>
      <c r="J1634" s="98" t="s">
        <v>245</v>
      </c>
      <c r="M1634" s="96" t="s">
        <v>225</v>
      </c>
      <c r="N1634" s="268" t="s">
        <v>500</v>
      </c>
      <c r="O1634" s="268"/>
    </row>
    <row r="1635" spans="2:15" ht="24.75" customHeight="1">
      <c r="B1635" s="268" t="s">
        <v>503</v>
      </c>
      <c r="C1635" s="268"/>
      <c r="D1635" s="99" t="s">
        <v>502</v>
      </c>
      <c r="E1635" s="96" t="s">
        <v>231</v>
      </c>
      <c r="F1635" s="269" t="s">
        <v>160</v>
      </c>
      <c r="G1635" s="269"/>
      <c r="H1635" s="97" t="s">
        <v>505</v>
      </c>
      <c r="J1635" s="98" t="s">
        <v>245</v>
      </c>
      <c r="M1635" s="96" t="s">
        <v>225</v>
      </c>
      <c r="N1635" s="268" t="s">
        <v>500</v>
      </c>
      <c r="O1635" s="268"/>
    </row>
    <row r="1636" spans="2:15" ht="24.75" customHeight="1">
      <c r="B1636" s="268" t="s">
        <v>503</v>
      </c>
      <c r="C1636" s="268"/>
      <c r="D1636" s="99" t="s">
        <v>502</v>
      </c>
      <c r="E1636" s="96" t="s">
        <v>161</v>
      </c>
      <c r="F1636" s="269" t="s">
        <v>160</v>
      </c>
      <c r="G1636" s="269"/>
      <c r="H1636" s="97" t="s">
        <v>504</v>
      </c>
      <c r="J1636" s="98" t="s">
        <v>245</v>
      </c>
      <c r="M1636" s="96" t="s">
        <v>225</v>
      </c>
      <c r="N1636" s="268" t="s">
        <v>500</v>
      </c>
      <c r="O1636" s="268"/>
    </row>
    <row r="1637" spans="2:15" ht="24.75" customHeight="1">
      <c r="B1637" s="268" t="s">
        <v>503</v>
      </c>
      <c r="C1637" s="268"/>
      <c r="D1637" s="99" t="s">
        <v>502</v>
      </c>
      <c r="E1637" s="96" t="s">
        <v>215</v>
      </c>
      <c r="F1637" s="269" t="s">
        <v>160</v>
      </c>
      <c r="G1637" s="269"/>
      <c r="H1637" s="97" t="s">
        <v>501</v>
      </c>
      <c r="J1637" s="98" t="s">
        <v>245</v>
      </c>
      <c r="M1637" s="96" t="s">
        <v>225</v>
      </c>
      <c r="N1637" s="268" t="s">
        <v>500</v>
      </c>
      <c r="O1637" s="268"/>
    </row>
    <row r="1638" spans="2:15" ht="24.75" customHeight="1">
      <c r="B1638" s="268" t="s">
        <v>479</v>
      </c>
      <c r="C1638" s="268"/>
      <c r="D1638" s="99" t="s">
        <v>478</v>
      </c>
      <c r="E1638" s="96" t="s">
        <v>161</v>
      </c>
      <c r="F1638" s="269" t="s">
        <v>160</v>
      </c>
      <c r="G1638" s="269"/>
      <c r="H1638" s="97" t="s">
        <v>499</v>
      </c>
      <c r="J1638" s="98" t="s">
        <v>245</v>
      </c>
      <c r="M1638" s="96" t="s">
        <v>225</v>
      </c>
      <c r="N1638" s="268" t="s">
        <v>462</v>
      </c>
      <c r="O1638" s="268"/>
    </row>
    <row r="1639" spans="2:15" ht="24.75" customHeight="1">
      <c r="B1639" s="268" t="s">
        <v>479</v>
      </c>
      <c r="C1639" s="268"/>
      <c r="D1639" s="99" t="s">
        <v>478</v>
      </c>
      <c r="E1639" s="96" t="s">
        <v>231</v>
      </c>
      <c r="F1639" s="269" t="s">
        <v>160</v>
      </c>
      <c r="G1639" s="269"/>
      <c r="H1639" s="97" t="s">
        <v>498</v>
      </c>
      <c r="J1639" s="98" t="s">
        <v>245</v>
      </c>
      <c r="M1639" s="96" t="s">
        <v>225</v>
      </c>
      <c r="N1639" s="268" t="s">
        <v>462</v>
      </c>
      <c r="O1639" s="268"/>
    </row>
    <row r="1640" spans="2:15" ht="24.75" customHeight="1">
      <c r="B1640" s="268" t="s">
        <v>479</v>
      </c>
      <c r="C1640" s="268"/>
      <c r="D1640" s="99" t="s">
        <v>478</v>
      </c>
      <c r="E1640" s="96" t="s">
        <v>456</v>
      </c>
      <c r="F1640" s="269" t="s">
        <v>160</v>
      </c>
      <c r="G1640" s="269"/>
      <c r="H1640" s="97" t="s">
        <v>497</v>
      </c>
      <c r="J1640" s="98" t="s">
        <v>245</v>
      </c>
      <c r="M1640" s="96" t="s">
        <v>225</v>
      </c>
      <c r="N1640" s="268" t="s">
        <v>462</v>
      </c>
      <c r="O1640" s="268"/>
    </row>
    <row r="1641" spans="2:15" ht="24.75" customHeight="1">
      <c r="B1641" s="268" t="s">
        <v>479</v>
      </c>
      <c r="C1641" s="268"/>
      <c r="D1641" s="99" t="s">
        <v>478</v>
      </c>
      <c r="E1641" s="96" t="s">
        <v>485</v>
      </c>
      <c r="F1641" s="269" t="s">
        <v>160</v>
      </c>
      <c r="G1641" s="269"/>
      <c r="H1641" s="97" t="s">
        <v>496</v>
      </c>
      <c r="J1641" s="98" t="s">
        <v>245</v>
      </c>
      <c r="M1641" s="96" t="s">
        <v>225</v>
      </c>
      <c r="N1641" s="268" t="s">
        <v>462</v>
      </c>
      <c r="O1641" s="268"/>
    </row>
    <row r="1642" spans="2:15" ht="24.75" customHeight="1">
      <c r="B1642" s="268" t="s">
        <v>479</v>
      </c>
      <c r="C1642" s="268"/>
      <c r="D1642" s="99" t="s">
        <v>478</v>
      </c>
      <c r="E1642" s="96" t="s">
        <v>150</v>
      </c>
      <c r="F1642" s="269" t="s">
        <v>160</v>
      </c>
      <c r="G1642" s="269"/>
      <c r="H1642" s="97" t="s">
        <v>495</v>
      </c>
      <c r="J1642" s="98" t="s">
        <v>245</v>
      </c>
      <c r="M1642" s="96" t="s">
        <v>225</v>
      </c>
      <c r="N1642" s="268" t="s">
        <v>462</v>
      </c>
      <c r="O1642" s="268"/>
    </row>
    <row r="1643" spans="2:15" ht="24.75" customHeight="1">
      <c r="B1643" s="268" t="s">
        <v>482</v>
      </c>
      <c r="C1643" s="268"/>
      <c r="D1643" s="99" t="s">
        <v>354</v>
      </c>
      <c r="E1643" s="96" t="s">
        <v>456</v>
      </c>
      <c r="F1643" s="269" t="s">
        <v>160</v>
      </c>
      <c r="G1643" s="269"/>
      <c r="H1643" s="97" t="s">
        <v>494</v>
      </c>
      <c r="J1643" s="98" t="s">
        <v>245</v>
      </c>
      <c r="M1643" s="96" t="s">
        <v>225</v>
      </c>
      <c r="N1643" s="268" t="s">
        <v>480</v>
      </c>
      <c r="O1643" s="268"/>
    </row>
    <row r="1644" spans="2:15" ht="24.75" customHeight="1">
      <c r="B1644" s="268" t="s">
        <v>482</v>
      </c>
      <c r="C1644" s="268"/>
      <c r="D1644" s="99" t="s">
        <v>354</v>
      </c>
      <c r="E1644" s="96" t="s">
        <v>144</v>
      </c>
      <c r="F1644" s="269" t="s">
        <v>160</v>
      </c>
      <c r="G1644" s="269"/>
      <c r="H1644" s="97" t="s">
        <v>493</v>
      </c>
      <c r="J1644" s="98" t="s">
        <v>245</v>
      </c>
      <c r="M1644" s="96" t="s">
        <v>225</v>
      </c>
      <c r="N1644" s="268" t="s">
        <v>480</v>
      </c>
      <c r="O1644" s="268"/>
    </row>
    <row r="1645" spans="2:15" ht="24.75" customHeight="1">
      <c r="B1645" s="268" t="s">
        <v>482</v>
      </c>
      <c r="C1645" s="268"/>
      <c r="D1645" s="99" t="s">
        <v>354</v>
      </c>
      <c r="E1645" s="96" t="s">
        <v>231</v>
      </c>
      <c r="F1645" s="269" t="s">
        <v>160</v>
      </c>
      <c r="G1645" s="269"/>
      <c r="H1645" s="97" t="s">
        <v>492</v>
      </c>
      <c r="J1645" s="98" t="s">
        <v>245</v>
      </c>
      <c r="M1645" s="96" t="s">
        <v>225</v>
      </c>
      <c r="N1645" s="268" t="s">
        <v>480</v>
      </c>
      <c r="O1645" s="268"/>
    </row>
    <row r="1646" spans="2:15" ht="24.75" customHeight="1">
      <c r="B1646" s="268" t="s">
        <v>473</v>
      </c>
      <c r="C1646" s="268"/>
      <c r="D1646" s="99" t="s">
        <v>472</v>
      </c>
      <c r="E1646" s="96" t="s">
        <v>144</v>
      </c>
      <c r="F1646" s="269" t="s">
        <v>160</v>
      </c>
      <c r="G1646" s="269"/>
      <c r="H1646" s="97" t="s">
        <v>491</v>
      </c>
      <c r="J1646" s="98" t="s">
        <v>249</v>
      </c>
      <c r="M1646" s="96" t="s">
        <v>225</v>
      </c>
      <c r="N1646" s="268" t="s">
        <v>471</v>
      </c>
      <c r="O1646" s="268"/>
    </row>
    <row r="1647" spans="2:15" ht="24.75" customHeight="1">
      <c r="B1647" s="268" t="s">
        <v>473</v>
      </c>
      <c r="C1647" s="268"/>
      <c r="D1647" s="99" t="s">
        <v>472</v>
      </c>
      <c r="E1647" s="96" t="s">
        <v>304</v>
      </c>
      <c r="F1647" s="269" t="s">
        <v>160</v>
      </c>
      <c r="G1647" s="269"/>
      <c r="H1647" s="97" t="s">
        <v>490</v>
      </c>
      <c r="J1647" s="98" t="s">
        <v>249</v>
      </c>
      <c r="M1647" s="96" t="s">
        <v>225</v>
      </c>
      <c r="N1647" s="268" t="s">
        <v>471</v>
      </c>
      <c r="O1647" s="268"/>
    </row>
    <row r="1648" spans="2:15" ht="24.75" customHeight="1">
      <c r="B1648" s="268" t="s">
        <v>473</v>
      </c>
      <c r="C1648" s="268"/>
      <c r="D1648" s="99" t="s">
        <v>472</v>
      </c>
      <c r="E1648" s="96" t="s">
        <v>221</v>
      </c>
      <c r="F1648" s="269" t="s">
        <v>160</v>
      </c>
      <c r="G1648" s="269"/>
      <c r="H1648" s="97" t="s">
        <v>489</v>
      </c>
      <c r="J1648" s="98" t="s">
        <v>249</v>
      </c>
      <c r="M1648" s="96" t="s">
        <v>225</v>
      </c>
      <c r="N1648" s="268" t="s">
        <v>471</v>
      </c>
      <c r="O1648" s="268"/>
    </row>
    <row r="1649" spans="2:15" ht="24.75" customHeight="1">
      <c r="B1649" s="268" t="s">
        <v>473</v>
      </c>
      <c r="C1649" s="268"/>
      <c r="D1649" s="99" t="s">
        <v>472</v>
      </c>
      <c r="E1649" s="96" t="s">
        <v>199</v>
      </c>
      <c r="F1649" s="269" t="s">
        <v>160</v>
      </c>
      <c r="G1649" s="269"/>
      <c r="H1649" s="97" t="s">
        <v>166</v>
      </c>
      <c r="J1649" s="98" t="s">
        <v>249</v>
      </c>
      <c r="M1649" s="96" t="s">
        <v>225</v>
      </c>
      <c r="N1649" s="268" t="s">
        <v>471</v>
      </c>
      <c r="O1649" s="268"/>
    </row>
    <row r="1650" spans="2:15" ht="24.75" customHeight="1">
      <c r="B1650" s="268" t="s">
        <v>473</v>
      </c>
      <c r="C1650" s="268"/>
      <c r="D1650" s="99" t="s">
        <v>472</v>
      </c>
      <c r="E1650" s="96" t="s">
        <v>273</v>
      </c>
      <c r="F1650" s="269" t="s">
        <v>160</v>
      </c>
      <c r="G1650" s="269"/>
      <c r="H1650" s="97" t="s">
        <v>488</v>
      </c>
      <c r="J1650" s="98" t="s">
        <v>249</v>
      </c>
      <c r="M1650" s="96" t="s">
        <v>225</v>
      </c>
      <c r="N1650" s="268" t="s">
        <v>471</v>
      </c>
      <c r="O1650" s="268"/>
    </row>
    <row r="1651" spans="2:15" ht="24.75" customHeight="1">
      <c r="B1651" s="268" t="s">
        <v>473</v>
      </c>
      <c r="C1651" s="268"/>
      <c r="D1651" s="99" t="s">
        <v>472</v>
      </c>
      <c r="E1651" s="96" t="s">
        <v>150</v>
      </c>
      <c r="F1651" s="269" t="s">
        <v>160</v>
      </c>
      <c r="G1651" s="269"/>
      <c r="H1651" s="97" t="s">
        <v>487</v>
      </c>
      <c r="J1651" s="98" t="s">
        <v>249</v>
      </c>
      <c r="M1651" s="96" t="s">
        <v>225</v>
      </c>
      <c r="N1651" s="268" t="s">
        <v>471</v>
      </c>
      <c r="O1651" s="268"/>
    </row>
    <row r="1652" spans="2:15" ht="24.75" customHeight="1">
      <c r="B1652" s="268" t="s">
        <v>482</v>
      </c>
      <c r="C1652" s="268"/>
      <c r="D1652" s="99" t="s">
        <v>354</v>
      </c>
      <c r="E1652" s="96" t="s">
        <v>161</v>
      </c>
      <c r="F1652" s="269" t="s">
        <v>160</v>
      </c>
      <c r="G1652" s="269"/>
      <c r="H1652" s="97" t="s">
        <v>486</v>
      </c>
      <c r="J1652" s="98" t="s">
        <v>249</v>
      </c>
      <c r="M1652" s="96" t="s">
        <v>225</v>
      </c>
      <c r="N1652" s="268" t="s">
        <v>480</v>
      </c>
      <c r="O1652" s="268"/>
    </row>
    <row r="1653" spans="2:15" ht="24.75" customHeight="1">
      <c r="B1653" s="268" t="s">
        <v>482</v>
      </c>
      <c r="C1653" s="268"/>
      <c r="D1653" s="99" t="s">
        <v>354</v>
      </c>
      <c r="E1653" s="96" t="s">
        <v>485</v>
      </c>
      <c r="F1653" s="269" t="s">
        <v>160</v>
      </c>
      <c r="G1653" s="269"/>
      <c r="H1653" s="97" t="s">
        <v>484</v>
      </c>
      <c r="J1653" s="98" t="s">
        <v>249</v>
      </c>
      <c r="M1653" s="96" t="s">
        <v>225</v>
      </c>
      <c r="N1653" s="268" t="s">
        <v>480</v>
      </c>
      <c r="O1653" s="268"/>
    </row>
    <row r="1654" spans="2:15" ht="24.75" customHeight="1">
      <c r="B1654" s="268" t="s">
        <v>482</v>
      </c>
      <c r="C1654" s="268"/>
      <c r="D1654" s="99" t="s">
        <v>354</v>
      </c>
      <c r="E1654" s="96" t="s">
        <v>150</v>
      </c>
      <c r="F1654" s="269" t="s">
        <v>160</v>
      </c>
      <c r="G1654" s="269"/>
      <c r="H1654" s="97" t="s">
        <v>483</v>
      </c>
      <c r="J1654" s="98" t="s">
        <v>249</v>
      </c>
      <c r="M1654" s="96" t="s">
        <v>225</v>
      </c>
      <c r="N1654" s="268" t="s">
        <v>480</v>
      </c>
      <c r="O1654" s="268"/>
    </row>
    <row r="1655" spans="2:15" ht="24.75" customHeight="1">
      <c r="B1655" s="268" t="s">
        <v>482</v>
      </c>
      <c r="C1655" s="268"/>
      <c r="D1655" s="99" t="s">
        <v>354</v>
      </c>
      <c r="E1655" s="96" t="s">
        <v>215</v>
      </c>
      <c r="F1655" s="269" t="s">
        <v>160</v>
      </c>
      <c r="G1655" s="269"/>
      <c r="H1655" s="97" t="s">
        <v>481</v>
      </c>
      <c r="J1655" s="98" t="s">
        <v>249</v>
      </c>
      <c r="M1655" s="96" t="s">
        <v>225</v>
      </c>
      <c r="N1655" s="268" t="s">
        <v>480</v>
      </c>
      <c r="O1655" s="268"/>
    </row>
    <row r="1656" spans="2:15" ht="24.75" customHeight="1">
      <c r="B1656" s="268" t="s">
        <v>479</v>
      </c>
      <c r="C1656" s="268"/>
      <c r="D1656" s="99" t="s">
        <v>478</v>
      </c>
      <c r="E1656" s="96" t="s">
        <v>215</v>
      </c>
      <c r="F1656" s="269" t="s">
        <v>160</v>
      </c>
      <c r="G1656" s="269"/>
      <c r="H1656" s="97" t="s">
        <v>477</v>
      </c>
      <c r="J1656" s="98" t="s">
        <v>240</v>
      </c>
      <c r="M1656" s="96" t="s">
        <v>225</v>
      </c>
      <c r="N1656" s="268" t="s">
        <v>462</v>
      </c>
      <c r="O1656" s="268"/>
    </row>
    <row r="1657" spans="2:15" ht="24.75" customHeight="1">
      <c r="B1657" s="268" t="s">
        <v>473</v>
      </c>
      <c r="C1657" s="268"/>
      <c r="D1657" s="99" t="s">
        <v>472</v>
      </c>
      <c r="E1657" s="96" t="s">
        <v>147</v>
      </c>
      <c r="F1657" s="269" t="s">
        <v>160</v>
      </c>
      <c r="G1657" s="269"/>
      <c r="H1657" s="97" t="s">
        <v>476</v>
      </c>
      <c r="J1657" s="98" t="s">
        <v>235</v>
      </c>
      <c r="M1657" s="96" t="s">
        <v>225</v>
      </c>
      <c r="N1657" s="268" t="s">
        <v>471</v>
      </c>
      <c r="O1657" s="268"/>
    </row>
    <row r="1658" spans="2:15" ht="24.75" customHeight="1">
      <c r="B1658" s="268" t="s">
        <v>473</v>
      </c>
      <c r="C1658" s="268"/>
      <c r="D1658" s="99" t="s">
        <v>472</v>
      </c>
      <c r="E1658" s="96" t="s">
        <v>321</v>
      </c>
      <c r="F1658" s="269" t="s">
        <v>160</v>
      </c>
      <c r="G1658" s="269"/>
      <c r="H1658" s="97" t="s">
        <v>475</v>
      </c>
      <c r="J1658" s="98" t="s">
        <v>235</v>
      </c>
      <c r="M1658" s="96" t="s">
        <v>225</v>
      </c>
      <c r="N1658" s="268" t="s">
        <v>471</v>
      </c>
      <c r="O1658" s="268"/>
    </row>
    <row r="1659" spans="2:15" ht="24.75" customHeight="1">
      <c r="B1659" s="268" t="s">
        <v>473</v>
      </c>
      <c r="C1659" s="268"/>
      <c r="D1659" s="99" t="s">
        <v>472</v>
      </c>
      <c r="E1659" s="96" t="s">
        <v>342</v>
      </c>
      <c r="F1659" s="269" t="s">
        <v>160</v>
      </c>
      <c r="G1659" s="269"/>
      <c r="H1659" s="97" t="s">
        <v>474</v>
      </c>
      <c r="J1659" s="98" t="s">
        <v>235</v>
      </c>
      <c r="M1659" s="96" t="s">
        <v>225</v>
      </c>
      <c r="N1659" s="268" t="s">
        <v>471</v>
      </c>
      <c r="O1659" s="268"/>
    </row>
    <row r="1660" spans="2:15" ht="24.75" customHeight="1">
      <c r="B1660" s="268" t="s">
        <v>473</v>
      </c>
      <c r="C1660" s="268"/>
      <c r="D1660" s="99" t="s">
        <v>472</v>
      </c>
      <c r="E1660" s="96" t="s">
        <v>168</v>
      </c>
      <c r="F1660" s="269" t="s">
        <v>160</v>
      </c>
      <c r="G1660" s="269"/>
      <c r="H1660" s="97" t="s">
        <v>384</v>
      </c>
      <c r="J1660" s="98" t="s">
        <v>235</v>
      </c>
      <c r="M1660" s="96" t="s">
        <v>225</v>
      </c>
      <c r="N1660" s="268" t="s">
        <v>471</v>
      </c>
      <c r="O1660" s="268"/>
    </row>
    <row r="1661" spans="2:15" ht="24.75" customHeight="1">
      <c r="B1661" s="268" t="s">
        <v>470</v>
      </c>
      <c r="C1661" s="268"/>
      <c r="D1661" s="99" t="s">
        <v>469</v>
      </c>
      <c r="E1661" s="96" t="s">
        <v>463</v>
      </c>
      <c r="F1661" s="269" t="s">
        <v>160</v>
      </c>
      <c r="G1661" s="269"/>
      <c r="H1661" s="97" t="s">
        <v>19</v>
      </c>
      <c r="M1661" s="96" t="s">
        <v>159</v>
      </c>
      <c r="N1661" s="268" t="s">
        <v>468</v>
      </c>
      <c r="O1661" s="268"/>
    </row>
    <row r="1662" spans="2:15" ht="24.75" customHeight="1">
      <c r="B1662" s="268" t="s">
        <v>470</v>
      </c>
      <c r="C1662" s="268"/>
      <c r="D1662" s="99" t="s">
        <v>469</v>
      </c>
      <c r="E1662" s="96" t="s">
        <v>456</v>
      </c>
      <c r="F1662" s="269" t="s">
        <v>167</v>
      </c>
      <c r="G1662" s="269"/>
      <c r="H1662" s="97" t="s">
        <v>19</v>
      </c>
      <c r="M1662" s="96" t="s">
        <v>159</v>
      </c>
      <c r="N1662" s="268" t="s">
        <v>468</v>
      </c>
      <c r="O1662" s="268"/>
    </row>
    <row r="1663" spans="2:15" ht="24.75" customHeight="1">
      <c r="B1663" s="268" t="s">
        <v>467</v>
      </c>
      <c r="C1663" s="268"/>
      <c r="D1663" s="99" t="s">
        <v>466</v>
      </c>
      <c r="E1663" s="96" t="s">
        <v>161</v>
      </c>
      <c r="F1663" s="269" t="s">
        <v>160</v>
      </c>
      <c r="G1663" s="269"/>
      <c r="H1663" s="97" t="s">
        <v>19</v>
      </c>
      <c r="M1663" s="96" t="s">
        <v>197</v>
      </c>
      <c r="N1663" s="268" t="s">
        <v>462</v>
      </c>
      <c r="O1663" s="268"/>
    </row>
    <row r="1664" spans="2:15" ht="24.75" customHeight="1">
      <c r="B1664" s="268" t="s">
        <v>465</v>
      </c>
      <c r="C1664" s="268"/>
      <c r="D1664" s="99" t="s">
        <v>464</v>
      </c>
      <c r="E1664" s="96" t="s">
        <v>463</v>
      </c>
      <c r="F1664" s="269" t="s">
        <v>160</v>
      </c>
      <c r="G1664" s="269"/>
      <c r="H1664" s="97" t="s">
        <v>19</v>
      </c>
      <c r="M1664" s="96" t="s">
        <v>225</v>
      </c>
      <c r="N1664" s="268" t="s">
        <v>462</v>
      </c>
      <c r="O1664" s="268"/>
    </row>
    <row r="1665" spans="2:15" ht="24.75" customHeight="1">
      <c r="B1665" s="268" t="s">
        <v>461</v>
      </c>
      <c r="C1665" s="268"/>
      <c r="D1665" s="99" t="s">
        <v>460</v>
      </c>
      <c r="E1665" s="96" t="s">
        <v>168</v>
      </c>
      <c r="F1665" s="269" t="s">
        <v>167</v>
      </c>
      <c r="G1665" s="269"/>
      <c r="H1665" s="97" t="s">
        <v>19</v>
      </c>
      <c r="M1665" s="96" t="s">
        <v>225</v>
      </c>
      <c r="N1665" s="268" t="s">
        <v>459</v>
      </c>
      <c r="O1665" s="268"/>
    </row>
    <row r="1666" spans="2:15" ht="24.75" customHeight="1">
      <c r="B1666" s="268" t="s">
        <v>461</v>
      </c>
      <c r="C1666" s="268"/>
      <c r="D1666" s="99" t="s">
        <v>460</v>
      </c>
      <c r="E1666" s="96" t="s">
        <v>161</v>
      </c>
      <c r="F1666" s="269" t="s">
        <v>160</v>
      </c>
      <c r="G1666" s="269"/>
      <c r="H1666" s="97" t="s">
        <v>19</v>
      </c>
      <c r="M1666" s="96" t="s">
        <v>225</v>
      </c>
      <c r="N1666" s="268" t="s">
        <v>459</v>
      </c>
      <c r="O1666" s="268"/>
    </row>
    <row r="1667" spans="2:15" ht="36.75" customHeight="1">
      <c r="B1667" s="268" t="s">
        <v>458</v>
      </c>
      <c r="C1667" s="268"/>
      <c r="D1667" s="99" t="s">
        <v>457</v>
      </c>
      <c r="E1667" s="96" t="s">
        <v>456</v>
      </c>
      <c r="F1667" s="269" t="s">
        <v>160</v>
      </c>
      <c r="G1667" s="269"/>
      <c r="H1667" s="97" t="s">
        <v>455</v>
      </c>
      <c r="I1667" s="103">
        <v>8</v>
      </c>
      <c r="M1667" s="96" t="s">
        <v>225</v>
      </c>
      <c r="N1667" s="268" t="s">
        <v>454</v>
      </c>
      <c r="O1667" s="268"/>
    </row>
    <row r="1668" spans="2:15" ht="12.75" customHeight="1">
      <c r="B1668" s="268" t="s">
        <v>453</v>
      </c>
      <c r="C1668" s="268"/>
      <c r="D1668" s="99" t="s">
        <v>452</v>
      </c>
      <c r="E1668" s="96" t="s">
        <v>144</v>
      </c>
      <c r="F1668" s="269" t="s">
        <v>160</v>
      </c>
      <c r="G1668" s="269"/>
      <c r="H1668" s="97" t="s">
        <v>210</v>
      </c>
      <c r="M1668" s="96" t="s">
        <v>225</v>
      </c>
      <c r="N1668" s="268" t="s">
        <v>451</v>
      </c>
      <c r="O1668" s="268"/>
    </row>
    <row r="1669" spans="2:15" ht="12.75" customHeight="1">
      <c r="B1669" s="268" t="s">
        <v>450</v>
      </c>
      <c r="C1669" s="268"/>
      <c r="D1669" s="99" t="s">
        <v>449</v>
      </c>
      <c r="E1669" s="96" t="s">
        <v>221</v>
      </c>
      <c r="F1669" s="269" t="s">
        <v>160</v>
      </c>
      <c r="G1669" s="269"/>
      <c r="H1669" s="97" t="s">
        <v>210</v>
      </c>
      <c r="M1669" s="96" t="s">
        <v>225</v>
      </c>
      <c r="N1669" s="268" t="s">
        <v>448</v>
      </c>
      <c r="O1669" s="268"/>
    </row>
    <row r="1670" spans="2:15" ht="11.25" customHeight="1">
      <c r="B1670" s="95"/>
      <c r="C1670" s="95"/>
      <c r="D1670" s="95"/>
      <c r="E1670" s="95"/>
      <c r="F1670" s="95"/>
      <c r="G1670" s="95"/>
      <c r="H1670" s="95"/>
      <c r="I1670" s="95"/>
      <c r="J1670" s="95"/>
      <c r="K1670" s="95"/>
      <c r="L1670" s="95"/>
      <c r="M1670" s="95"/>
      <c r="N1670" s="95"/>
      <c r="O1670" s="95"/>
    </row>
    <row r="1671" spans="2:3" ht="12.75" customHeight="1">
      <c r="B1671" s="94" t="s">
        <v>38</v>
      </c>
      <c r="C1671" s="94"/>
    </row>
    <row r="1672" spans="2:11" ht="12.75" customHeight="1">
      <c r="B1672" s="93" t="s">
        <v>39</v>
      </c>
      <c r="K1672" s="94" t="s">
        <v>40</v>
      </c>
    </row>
    <row r="1673" ht="11.25" customHeight="1"/>
    <row r="1674" ht="11.25" customHeight="1"/>
    <row r="1675" spans="2:11" ht="12.75" customHeight="1">
      <c r="B1675" s="94" t="s">
        <v>53</v>
      </c>
      <c r="C1675" s="94"/>
      <c r="K1675" s="94" t="s">
        <v>42</v>
      </c>
    </row>
    <row r="1676" s="93" customFormat="1" ht="11.25" customHeight="1">
      <c r="B1676" s="93" t="s">
        <v>39</v>
      </c>
    </row>
    <row r="1677" ht="11.25" customHeight="1"/>
    <row r="1678" spans="7:14" ht="11.25" customHeight="1">
      <c r="G1678" s="270" t="s">
        <v>195</v>
      </c>
      <c r="H1678" s="270"/>
      <c r="I1678" s="270"/>
      <c r="J1678" s="270"/>
      <c r="K1678" s="270"/>
      <c r="L1678" s="270"/>
      <c r="M1678" s="270"/>
      <c r="N1678" s="270"/>
    </row>
    <row r="1679" spans="7:14" ht="11.25" customHeight="1">
      <c r="G1679" s="270"/>
      <c r="H1679" s="270"/>
      <c r="I1679" s="270"/>
      <c r="J1679" s="270"/>
      <c r="K1679" s="270"/>
      <c r="L1679" s="270"/>
      <c r="M1679" s="270"/>
      <c r="N1679" s="270"/>
    </row>
    <row r="1680" spans="7:14" ht="11.25" customHeight="1">
      <c r="G1680" s="270"/>
      <c r="H1680" s="270"/>
      <c r="I1680" s="270"/>
      <c r="J1680" s="270"/>
      <c r="K1680" s="270"/>
      <c r="L1680" s="270"/>
      <c r="M1680" s="270"/>
      <c r="N1680" s="270"/>
    </row>
    <row r="1681" spans="7:14" ht="11.25" customHeight="1">
      <c r="G1681" s="270"/>
      <c r="H1681" s="270"/>
      <c r="I1681" s="270"/>
      <c r="J1681" s="270"/>
      <c r="K1681" s="270"/>
      <c r="L1681" s="270"/>
      <c r="M1681" s="270"/>
      <c r="N1681" s="270"/>
    </row>
    <row r="1682" spans="7:14" ht="11.25" customHeight="1">
      <c r="G1682" s="270"/>
      <c r="H1682" s="270"/>
      <c r="I1682" s="270"/>
      <c r="J1682" s="270"/>
      <c r="K1682" s="270"/>
      <c r="L1682" s="270"/>
      <c r="M1682" s="270"/>
      <c r="N1682" s="270"/>
    </row>
    <row r="1683" spans="7:14" ht="11.25" customHeight="1">
      <c r="G1683" s="270"/>
      <c r="H1683" s="270"/>
      <c r="I1683" s="270"/>
      <c r="J1683" s="270"/>
      <c r="K1683" s="270"/>
      <c r="L1683" s="270"/>
      <c r="M1683" s="270"/>
      <c r="N1683" s="270"/>
    </row>
    <row r="1684" ht="11.25" customHeight="1"/>
    <row r="1685" spans="7:14" ht="11.25" customHeight="1">
      <c r="G1685" s="271" t="s">
        <v>194</v>
      </c>
      <c r="H1685" s="271"/>
      <c r="I1685" s="271"/>
      <c r="J1685" s="271"/>
      <c r="K1685" s="271"/>
      <c r="L1685" s="271"/>
      <c r="M1685" s="271"/>
      <c r="N1685" s="271"/>
    </row>
    <row r="1686" spans="7:14" ht="11.25" customHeight="1">
      <c r="G1686" s="271"/>
      <c r="H1686" s="271"/>
      <c r="I1686" s="271"/>
      <c r="J1686" s="271"/>
      <c r="K1686" s="271"/>
      <c r="L1686" s="271"/>
      <c r="M1686" s="271"/>
      <c r="N1686" s="271"/>
    </row>
    <row r="1687" spans="1:15" ht="15.75" customHeight="1">
      <c r="A1687" s="272" t="s">
        <v>193</v>
      </c>
      <c r="B1687" s="272"/>
      <c r="C1687" s="272"/>
      <c r="D1687" s="272"/>
      <c r="E1687" s="272"/>
      <c r="F1687" s="272"/>
      <c r="G1687" s="272"/>
      <c r="H1687" s="272"/>
      <c r="I1687" s="272"/>
      <c r="J1687" s="272"/>
      <c r="K1687" s="272"/>
      <c r="L1687" s="272"/>
      <c r="M1687" s="272"/>
      <c r="N1687" s="272"/>
      <c r="O1687" s="272"/>
    </row>
    <row r="1688" spans="1:15" s="93" customFormat="1" ht="15.75" customHeight="1">
      <c r="A1688" s="273" t="s">
        <v>25</v>
      </c>
      <c r="B1688" s="273"/>
      <c r="C1688" s="273"/>
      <c r="D1688" s="273"/>
      <c r="E1688" s="273"/>
      <c r="F1688" s="273"/>
      <c r="G1688" s="273"/>
      <c r="H1688" s="273"/>
      <c r="I1688" s="273"/>
      <c r="J1688" s="273"/>
      <c r="K1688" s="273"/>
      <c r="L1688" s="273"/>
      <c r="M1688" s="273"/>
      <c r="N1688" s="273"/>
      <c r="O1688" s="273"/>
    </row>
    <row r="1689" s="93" customFormat="1" ht="4.5" customHeight="1"/>
    <row r="1690" spans="2:15" s="94" customFormat="1" ht="24.75" customHeight="1">
      <c r="B1690" s="274" t="s">
        <v>191</v>
      </c>
      <c r="C1690" s="274"/>
      <c r="D1690" s="105" t="s">
        <v>190</v>
      </c>
      <c r="E1690" s="104" t="s">
        <v>189</v>
      </c>
      <c r="F1690" s="274" t="s">
        <v>188</v>
      </c>
      <c r="G1690" s="274"/>
      <c r="H1690" s="104" t="s">
        <v>187</v>
      </c>
      <c r="I1690" s="104" t="s">
        <v>186</v>
      </c>
      <c r="J1690" s="104" t="s">
        <v>185</v>
      </c>
      <c r="K1690" s="104" t="s">
        <v>184</v>
      </c>
      <c r="L1690" s="104" t="s">
        <v>183</v>
      </c>
      <c r="M1690" s="104" t="s">
        <v>182</v>
      </c>
      <c r="N1690" s="274" t="s">
        <v>181</v>
      </c>
      <c r="O1690" s="274"/>
    </row>
    <row r="1691" spans="2:15" ht="12.75" customHeight="1">
      <c r="B1691" s="268" t="s">
        <v>447</v>
      </c>
      <c r="C1691" s="268"/>
      <c r="D1691" s="99" t="s">
        <v>446</v>
      </c>
      <c r="E1691" s="96" t="s">
        <v>211</v>
      </c>
      <c r="F1691" s="269" t="s">
        <v>160</v>
      </c>
      <c r="G1691" s="269"/>
      <c r="H1691" s="97" t="s">
        <v>445</v>
      </c>
      <c r="I1691" s="103">
        <v>1</v>
      </c>
      <c r="J1691" s="98" t="s">
        <v>348</v>
      </c>
      <c r="K1691" s="102">
        <v>50</v>
      </c>
      <c r="M1691" s="96" t="s">
        <v>197</v>
      </c>
      <c r="N1691" s="268" t="s">
        <v>444</v>
      </c>
      <c r="O1691" s="268"/>
    </row>
    <row r="1692" spans="2:15" ht="24.75" customHeight="1">
      <c r="B1692" s="268" t="s">
        <v>407</v>
      </c>
      <c r="C1692" s="268"/>
      <c r="D1692" s="99" t="s">
        <v>406</v>
      </c>
      <c r="E1692" s="96" t="s">
        <v>231</v>
      </c>
      <c r="F1692" s="269" t="s">
        <v>160</v>
      </c>
      <c r="G1692" s="269"/>
      <c r="H1692" s="97" t="s">
        <v>443</v>
      </c>
      <c r="I1692" s="103">
        <v>3</v>
      </c>
      <c r="J1692" s="98" t="s">
        <v>203</v>
      </c>
      <c r="K1692" s="102">
        <v>33</v>
      </c>
      <c r="M1692" s="96" t="s">
        <v>197</v>
      </c>
      <c r="N1692" s="268" t="s">
        <v>405</v>
      </c>
      <c r="O1692" s="268"/>
    </row>
    <row r="1693" spans="2:15" ht="12.75" customHeight="1">
      <c r="B1693" s="268" t="s">
        <v>401</v>
      </c>
      <c r="C1693" s="268"/>
      <c r="D1693" s="99" t="s">
        <v>400</v>
      </c>
      <c r="E1693" s="96" t="s">
        <v>168</v>
      </c>
      <c r="F1693" s="269" t="s">
        <v>160</v>
      </c>
      <c r="G1693" s="269"/>
      <c r="H1693" s="97" t="s">
        <v>442</v>
      </c>
      <c r="I1693" s="103">
        <v>5</v>
      </c>
      <c r="J1693" s="98" t="s">
        <v>164</v>
      </c>
      <c r="K1693" s="102">
        <v>20</v>
      </c>
      <c r="M1693" s="96" t="s">
        <v>197</v>
      </c>
      <c r="N1693" s="268" t="s">
        <v>398</v>
      </c>
      <c r="O1693" s="268"/>
    </row>
    <row r="1694" spans="2:15" ht="12.75" customHeight="1">
      <c r="B1694" s="268" t="s">
        <v>410</v>
      </c>
      <c r="C1694" s="268"/>
      <c r="D1694" s="99" t="s">
        <v>409</v>
      </c>
      <c r="E1694" s="96" t="s">
        <v>161</v>
      </c>
      <c r="F1694" s="269" t="s">
        <v>160</v>
      </c>
      <c r="G1694" s="269"/>
      <c r="H1694" s="97" t="s">
        <v>441</v>
      </c>
      <c r="I1694" s="103">
        <v>7</v>
      </c>
      <c r="J1694" s="98" t="s">
        <v>164</v>
      </c>
      <c r="K1694" s="102">
        <v>18</v>
      </c>
      <c r="M1694" s="96" t="s">
        <v>197</v>
      </c>
      <c r="N1694" s="268" t="s">
        <v>408</v>
      </c>
      <c r="O1694" s="268"/>
    </row>
    <row r="1695" spans="2:15" ht="12.75" customHeight="1">
      <c r="B1695" s="268" t="s">
        <v>404</v>
      </c>
      <c r="C1695" s="268"/>
      <c r="D1695" s="99" t="s">
        <v>403</v>
      </c>
      <c r="E1695" s="96" t="s">
        <v>342</v>
      </c>
      <c r="F1695" s="269" t="s">
        <v>160</v>
      </c>
      <c r="G1695" s="269"/>
      <c r="H1695" s="97" t="s">
        <v>440</v>
      </c>
      <c r="I1695" s="103">
        <v>9</v>
      </c>
      <c r="J1695" s="98" t="s">
        <v>164</v>
      </c>
      <c r="K1695" s="102">
        <v>16</v>
      </c>
      <c r="M1695" s="96" t="s">
        <v>197</v>
      </c>
      <c r="N1695" s="268" t="s">
        <v>398</v>
      </c>
      <c r="O1695" s="268"/>
    </row>
    <row r="1696" spans="2:15" ht="12.75" customHeight="1">
      <c r="B1696" s="268" t="s">
        <v>419</v>
      </c>
      <c r="C1696" s="268"/>
      <c r="D1696" s="99" t="s">
        <v>418</v>
      </c>
      <c r="E1696" s="96" t="s">
        <v>205</v>
      </c>
      <c r="F1696" s="269" t="s">
        <v>160</v>
      </c>
      <c r="G1696" s="269"/>
      <c r="H1696" s="97" t="s">
        <v>439</v>
      </c>
      <c r="I1696" s="103">
        <v>10</v>
      </c>
      <c r="J1696" s="98" t="s">
        <v>245</v>
      </c>
      <c r="K1696" s="102">
        <v>15</v>
      </c>
      <c r="M1696" s="96" t="s">
        <v>197</v>
      </c>
      <c r="N1696" s="268" t="s">
        <v>416</v>
      </c>
      <c r="O1696" s="268"/>
    </row>
    <row r="1697" spans="2:15" ht="24.75" customHeight="1">
      <c r="B1697" s="268" t="s">
        <v>438</v>
      </c>
      <c r="C1697" s="268"/>
      <c r="D1697" s="99" t="s">
        <v>437</v>
      </c>
      <c r="E1697" s="96" t="s">
        <v>199</v>
      </c>
      <c r="F1697" s="269" t="s">
        <v>160</v>
      </c>
      <c r="G1697" s="269"/>
      <c r="H1697" s="97" t="s">
        <v>436</v>
      </c>
      <c r="I1697" s="103">
        <v>10</v>
      </c>
      <c r="J1697" s="98" t="s">
        <v>245</v>
      </c>
      <c r="K1697" s="102">
        <v>15</v>
      </c>
      <c r="M1697" s="96" t="s">
        <v>197</v>
      </c>
      <c r="N1697" s="268" t="s">
        <v>435</v>
      </c>
      <c r="O1697" s="268"/>
    </row>
    <row r="1698" spans="2:15" ht="12.75" customHeight="1">
      <c r="B1698" s="268" t="s">
        <v>434</v>
      </c>
      <c r="C1698" s="268"/>
      <c r="D1698" s="99" t="s">
        <v>433</v>
      </c>
      <c r="E1698" s="96" t="s">
        <v>432</v>
      </c>
      <c r="F1698" s="269" t="s">
        <v>160</v>
      </c>
      <c r="G1698" s="269"/>
      <c r="H1698" s="97" t="s">
        <v>431</v>
      </c>
      <c r="I1698" s="103">
        <v>10</v>
      </c>
      <c r="J1698" s="98" t="s">
        <v>249</v>
      </c>
      <c r="K1698" s="102">
        <v>15</v>
      </c>
      <c r="M1698" s="96" t="s">
        <v>197</v>
      </c>
      <c r="N1698" s="268" t="s">
        <v>430</v>
      </c>
      <c r="O1698" s="268"/>
    </row>
    <row r="1699" spans="2:15" ht="24.75" customHeight="1">
      <c r="B1699" s="268" t="s">
        <v>415</v>
      </c>
      <c r="C1699" s="268"/>
      <c r="D1699" s="99" t="s">
        <v>414</v>
      </c>
      <c r="E1699" s="96" t="s">
        <v>199</v>
      </c>
      <c r="F1699" s="269" t="s">
        <v>160</v>
      </c>
      <c r="G1699" s="269"/>
      <c r="H1699" s="97" t="s">
        <v>429</v>
      </c>
      <c r="I1699" s="103">
        <v>11</v>
      </c>
      <c r="J1699" s="98" t="s">
        <v>245</v>
      </c>
      <c r="K1699" s="102">
        <v>14</v>
      </c>
      <c r="M1699" s="96" t="s">
        <v>197</v>
      </c>
      <c r="N1699" s="268" t="s">
        <v>412</v>
      </c>
      <c r="O1699" s="268"/>
    </row>
    <row r="1700" spans="2:15" ht="12.75" customHeight="1">
      <c r="B1700" s="268" t="s">
        <v>428</v>
      </c>
      <c r="C1700" s="268"/>
      <c r="D1700" s="99" t="s">
        <v>427</v>
      </c>
      <c r="E1700" s="96" t="s">
        <v>231</v>
      </c>
      <c r="F1700" s="269" t="s">
        <v>160</v>
      </c>
      <c r="G1700" s="269"/>
      <c r="H1700" s="97" t="s">
        <v>426</v>
      </c>
      <c r="I1700" s="103">
        <v>14</v>
      </c>
      <c r="J1700" s="98" t="s">
        <v>164</v>
      </c>
      <c r="K1700" s="102">
        <v>11</v>
      </c>
      <c r="M1700" s="96" t="s">
        <v>197</v>
      </c>
      <c r="N1700" s="268" t="s">
        <v>416</v>
      </c>
      <c r="O1700" s="268"/>
    </row>
    <row r="1701" spans="2:15" ht="12.75" customHeight="1">
      <c r="B1701" s="268" t="s">
        <v>425</v>
      </c>
      <c r="C1701" s="268"/>
      <c r="D1701" s="99" t="s">
        <v>424</v>
      </c>
      <c r="E1701" s="96" t="s">
        <v>161</v>
      </c>
      <c r="F1701" s="269" t="s">
        <v>160</v>
      </c>
      <c r="G1701" s="269"/>
      <c r="H1701" s="97" t="s">
        <v>423</v>
      </c>
      <c r="I1701" s="103">
        <v>45</v>
      </c>
      <c r="J1701" s="98" t="s">
        <v>245</v>
      </c>
      <c r="M1701" s="96" t="s">
        <v>197</v>
      </c>
      <c r="N1701" s="268" t="s">
        <v>422</v>
      </c>
      <c r="O1701" s="268"/>
    </row>
    <row r="1702" spans="2:15" ht="12.75" customHeight="1">
      <c r="B1702" s="95"/>
      <c r="C1702" s="95"/>
      <c r="D1702" s="95"/>
      <c r="E1702" s="267" t="s">
        <v>170</v>
      </c>
      <c r="F1702" s="267"/>
      <c r="G1702" s="267"/>
      <c r="H1702" s="267"/>
      <c r="I1702" s="267"/>
      <c r="J1702" s="267"/>
      <c r="K1702" s="101">
        <v>207</v>
      </c>
      <c r="L1702" s="95"/>
      <c r="M1702" s="95"/>
      <c r="N1702" s="95"/>
      <c r="O1702" s="95"/>
    </row>
    <row r="1703" s="93" customFormat="1" ht="7.5" customHeight="1"/>
    <row r="1704" spans="2:3" ht="12.75" customHeight="1">
      <c r="B1704" s="100" t="s">
        <v>169</v>
      </c>
      <c r="C1704" s="100"/>
    </row>
    <row r="1705" s="93" customFormat="1" ht="6" customHeight="1"/>
    <row r="1706" spans="2:15" ht="12.75" customHeight="1">
      <c r="B1706" s="268" t="s">
        <v>410</v>
      </c>
      <c r="C1706" s="268"/>
      <c r="D1706" s="99" t="s">
        <v>409</v>
      </c>
      <c r="E1706" s="96" t="s">
        <v>168</v>
      </c>
      <c r="F1706" s="269" t="s">
        <v>167</v>
      </c>
      <c r="G1706" s="269"/>
      <c r="H1706" s="97" t="s">
        <v>421</v>
      </c>
      <c r="I1706" s="103">
        <v>9</v>
      </c>
      <c r="J1706" s="98" t="s">
        <v>245</v>
      </c>
      <c r="K1706" s="102">
        <v>16</v>
      </c>
      <c r="M1706" s="96" t="s">
        <v>197</v>
      </c>
      <c r="N1706" s="268" t="s">
        <v>408</v>
      </c>
      <c r="O1706" s="268"/>
    </row>
    <row r="1707" spans="2:15" ht="12.75" customHeight="1">
      <c r="B1707" s="268" t="s">
        <v>404</v>
      </c>
      <c r="C1707" s="268"/>
      <c r="D1707" s="99" t="s">
        <v>403</v>
      </c>
      <c r="E1707" s="96" t="s">
        <v>161</v>
      </c>
      <c r="F1707" s="269" t="s">
        <v>160</v>
      </c>
      <c r="G1707" s="269"/>
      <c r="H1707" s="97" t="s">
        <v>420</v>
      </c>
      <c r="I1707" s="103">
        <v>10</v>
      </c>
      <c r="J1707" s="98" t="s">
        <v>164</v>
      </c>
      <c r="K1707" s="102">
        <v>15</v>
      </c>
      <c r="M1707" s="96" t="s">
        <v>197</v>
      </c>
      <c r="N1707" s="268" t="s">
        <v>398</v>
      </c>
      <c r="O1707" s="268"/>
    </row>
    <row r="1708" spans="2:15" ht="12.75" customHeight="1">
      <c r="B1708" s="268" t="s">
        <v>419</v>
      </c>
      <c r="C1708" s="268"/>
      <c r="D1708" s="99" t="s">
        <v>418</v>
      </c>
      <c r="E1708" s="96" t="s">
        <v>273</v>
      </c>
      <c r="F1708" s="269" t="s">
        <v>160</v>
      </c>
      <c r="G1708" s="269"/>
      <c r="H1708" s="97" t="s">
        <v>417</v>
      </c>
      <c r="I1708" s="103">
        <v>11</v>
      </c>
      <c r="J1708" s="98" t="s">
        <v>164</v>
      </c>
      <c r="K1708" s="102">
        <v>14</v>
      </c>
      <c r="M1708" s="96" t="s">
        <v>197</v>
      </c>
      <c r="N1708" s="268" t="s">
        <v>416</v>
      </c>
      <c r="O1708" s="268"/>
    </row>
    <row r="1709" spans="2:15" ht="24.75" customHeight="1">
      <c r="B1709" s="268" t="s">
        <v>415</v>
      </c>
      <c r="C1709" s="268"/>
      <c r="D1709" s="99" t="s">
        <v>414</v>
      </c>
      <c r="E1709" s="96" t="s">
        <v>221</v>
      </c>
      <c r="F1709" s="269" t="s">
        <v>160</v>
      </c>
      <c r="G1709" s="269"/>
      <c r="H1709" s="97" t="s">
        <v>413</v>
      </c>
      <c r="I1709" s="103">
        <v>11</v>
      </c>
      <c r="J1709" s="98" t="s">
        <v>245</v>
      </c>
      <c r="K1709" s="102">
        <v>14</v>
      </c>
      <c r="M1709" s="96" t="s">
        <v>197</v>
      </c>
      <c r="N1709" s="268" t="s">
        <v>412</v>
      </c>
      <c r="O1709" s="268"/>
    </row>
    <row r="1710" spans="2:15" ht="12.75" customHeight="1">
      <c r="B1710" s="268" t="s">
        <v>401</v>
      </c>
      <c r="C1710" s="268"/>
      <c r="D1710" s="99" t="s">
        <v>400</v>
      </c>
      <c r="E1710" s="96" t="s">
        <v>161</v>
      </c>
      <c r="F1710" s="269" t="s">
        <v>160</v>
      </c>
      <c r="G1710" s="269"/>
      <c r="H1710" s="97" t="s">
        <v>411</v>
      </c>
      <c r="I1710" s="103">
        <v>19</v>
      </c>
      <c r="J1710" s="98" t="s">
        <v>245</v>
      </c>
      <c r="K1710" s="102">
        <v>6</v>
      </c>
      <c r="M1710" s="96" t="s">
        <v>197</v>
      </c>
      <c r="N1710" s="268" t="s">
        <v>398</v>
      </c>
      <c r="O1710" s="268"/>
    </row>
    <row r="1711" spans="2:15" ht="24.75" customHeight="1">
      <c r="B1711" s="268" t="s">
        <v>401</v>
      </c>
      <c r="C1711" s="268"/>
      <c r="D1711" s="99" t="s">
        <v>400</v>
      </c>
      <c r="E1711" s="96" t="s">
        <v>255</v>
      </c>
      <c r="F1711" s="269" t="s">
        <v>160</v>
      </c>
      <c r="G1711" s="269"/>
      <c r="H1711" s="97" t="s">
        <v>402</v>
      </c>
      <c r="I1711" s="103">
        <v>4</v>
      </c>
      <c r="J1711" s="98" t="s">
        <v>245</v>
      </c>
      <c r="M1711" s="96" t="s">
        <v>197</v>
      </c>
      <c r="N1711" s="268" t="s">
        <v>398</v>
      </c>
      <c r="O1711" s="268"/>
    </row>
    <row r="1712" spans="2:15" ht="24.75" customHeight="1">
      <c r="B1712" s="268" t="s">
        <v>410</v>
      </c>
      <c r="C1712" s="268"/>
      <c r="D1712" s="99" t="s">
        <v>409</v>
      </c>
      <c r="E1712" s="96" t="s">
        <v>255</v>
      </c>
      <c r="F1712" s="269" t="s">
        <v>160</v>
      </c>
      <c r="G1712" s="269"/>
      <c r="H1712" s="97" t="s">
        <v>402</v>
      </c>
      <c r="I1712" s="103">
        <v>4</v>
      </c>
      <c r="J1712" s="98" t="s">
        <v>245</v>
      </c>
      <c r="M1712" s="96" t="s">
        <v>197</v>
      </c>
      <c r="N1712" s="268" t="s">
        <v>408</v>
      </c>
      <c r="O1712" s="268"/>
    </row>
    <row r="1713" spans="2:15" ht="24.75" customHeight="1">
      <c r="B1713" s="268" t="s">
        <v>407</v>
      </c>
      <c r="C1713" s="268"/>
      <c r="D1713" s="99" t="s">
        <v>406</v>
      </c>
      <c r="E1713" s="96" t="s">
        <v>255</v>
      </c>
      <c r="F1713" s="269" t="s">
        <v>160</v>
      </c>
      <c r="G1713" s="269"/>
      <c r="H1713" s="97" t="s">
        <v>402</v>
      </c>
      <c r="I1713" s="103">
        <v>4</v>
      </c>
      <c r="J1713" s="98" t="s">
        <v>245</v>
      </c>
      <c r="M1713" s="96" t="s">
        <v>197</v>
      </c>
      <c r="N1713" s="268" t="s">
        <v>405</v>
      </c>
      <c r="O1713" s="268"/>
    </row>
    <row r="1714" spans="2:15" ht="24.75" customHeight="1">
      <c r="B1714" s="268" t="s">
        <v>404</v>
      </c>
      <c r="C1714" s="268"/>
      <c r="D1714" s="99" t="s">
        <v>403</v>
      </c>
      <c r="E1714" s="96" t="s">
        <v>255</v>
      </c>
      <c r="F1714" s="269" t="s">
        <v>160</v>
      </c>
      <c r="G1714" s="269"/>
      <c r="H1714" s="97" t="s">
        <v>402</v>
      </c>
      <c r="I1714" s="103">
        <v>4</v>
      </c>
      <c r="J1714" s="98" t="s">
        <v>245</v>
      </c>
      <c r="M1714" s="96" t="s">
        <v>197</v>
      </c>
      <c r="N1714" s="268" t="s">
        <v>398</v>
      </c>
      <c r="O1714" s="268"/>
    </row>
    <row r="1715" spans="2:15" ht="12.75" customHeight="1">
      <c r="B1715" s="268" t="s">
        <v>401</v>
      </c>
      <c r="C1715" s="268"/>
      <c r="D1715" s="99" t="s">
        <v>400</v>
      </c>
      <c r="E1715" s="96" t="s">
        <v>168</v>
      </c>
      <c r="F1715" s="269" t="s">
        <v>167</v>
      </c>
      <c r="G1715" s="269"/>
      <c r="H1715" s="97" t="s">
        <v>399</v>
      </c>
      <c r="I1715" s="98" t="s">
        <v>165</v>
      </c>
      <c r="J1715" s="98" t="s">
        <v>164</v>
      </c>
      <c r="M1715" s="96" t="s">
        <v>197</v>
      </c>
      <c r="N1715" s="268" t="s">
        <v>398</v>
      </c>
      <c r="O1715" s="268"/>
    </row>
    <row r="1716" spans="2:15" ht="11.25" customHeight="1">
      <c r="B1716" s="95"/>
      <c r="C1716" s="95"/>
      <c r="D1716" s="95"/>
      <c r="E1716" s="95"/>
      <c r="F1716" s="95"/>
      <c r="G1716" s="95"/>
      <c r="H1716" s="95"/>
      <c r="I1716" s="95"/>
      <c r="J1716" s="95"/>
      <c r="K1716" s="95"/>
      <c r="L1716" s="95"/>
      <c r="M1716" s="95"/>
      <c r="N1716" s="95"/>
      <c r="O1716" s="95"/>
    </row>
    <row r="1717" spans="2:3" ht="12.75" customHeight="1">
      <c r="B1717" s="94" t="s">
        <v>38</v>
      </c>
      <c r="C1717" s="94"/>
    </row>
    <row r="1718" spans="2:11" ht="12.75" customHeight="1">
      <c r="B1718" s="93" t="s">
        <v>39</v>
      </c>
      <c r="K1718" s="94" t="s">
        <v>40</v>
      </c>
    </row>
    <row r="1719" ht="11.25" customHeight="1"/>
    <row r="1720" ht="11.25" customHeight="1"/>
    <row r="1721" spans="2:11" ht="12.75" customHeight="1">
      <c r="B1721" s="94" t="s">
        <v>53</v>
      </c>
      <c r="C1721" s="94"/>
      <c r="K1721" s="94" t="s">
        <v>42</v>
      </c>
    </row>
    <row r="1722" s="93" customFormat="1" ht="11.25" customHeight="1">
      <c r="B1722" s="93" t="s">
        <v>39</v>
      </c>
    </row>
    <row r="1723" ht="11.25" customHeight="1"/>
    <row r="1724" spans="7:14" ht="11.25" customHeight="1">
      <c r="G1724" s="270" t="s">
        <v>195</v>
      </c>
      <c r="H1724" s="270"/>
      <c r="I1724" s="270"/>
      <c r="J1724" s="270"/>
      <c r="K1724" s="270"/>
      <c r="L1724" s="270"/>
      <c r="M1724" s="270"/>
      <c r="N1724" s="270"/>
    </row>
    <row r="1725" spans="7:14" ht="11.25" customHeight="1">
      <c r="G1725" s="270"/>
      <c r="H1725" s="270"/>
      <c r="I1725" s="270"/>
      <c r="J1725" s="270"/>
      <c r="K1725" s="270"/>
      <c r="L1725" s="270"/>
      <c r="M1725" s="270"/>
      <c r="N1725" s="270"/>
    </row>
    <row r="1726" spans="7:14" ht="11.25" customHeight="1">
      <c r="G1726" s="270"/>
      <c r="H1726" s="270"/>
      <c r="I1726" s="270"/>
      <c r="J1726" s="270"/>
      <c r="K1726" s="270"/>
      <c r="L1726" s="270"/>
      <c r="M1726" s="270"/>
      <c r="N1726" s="270"/>
    </row>
    <row r="1727" spans="7:14" ht="11.25" customHeight="1">
      <c r="G1727" s="270"/>
      <c r="H1727" s="270"/>
      <c r="I1727" s="270"/>
      <c r="J1727" s="270"/>
      <c r="K1727" s="270"/>
      <c r="L1727" s="270"/>
      <c r="M1727" s="270"/>
      <c r="N1727" s="270"/>
    </row>
    <row r="1728" spans="7:14" ht="11.25" customHeight="1">
      <c r="G1728" s="270"/>
      <c r="H1728" s="270"/>
      <c r="I1728" s="270"/>
      <c r="J1728" s="270"/>
      <c r="K1728" s="270"/>
      <c r="L1728" s="270"/>
      <c r="M1728" s="270"/>
      <c r="N1728" s="270"/>
    </row>
    <row r="1729" spans="7:14" ht="11.25" customHeight="1">
      <c r="G1729" s="270"/>
      <c r="H1729" s="270"/>
      <c r="I1729" s="270"/>
      <c r="J1729" s="270"/>
      <c r="K1729" s="270"/>
      <c r="L1729" s="270"/>
      <c r="M1729" s="270"/>
      <c r="N1729" s="270"/>
    </row>
    <row r="1730" ht="11.25" customHeight="1"/>
    <row r="1731" spans="7:14" ht="11.25" customHeight="1">
      <c r="G1731" s="271" t="s">
        <v>194</v>
      </c>
      <c r="H1731" s="271"/>
      <c r="I1731" s="271"/>
      <c r="J1731" s="271"/>
      <c r="K1731" s="271"/>
      <c r="L1731" s="271"/>
      <c r="M1731" s="271"/>
      <c r="N1731" s="271"/>
    </row>
    <row r="1732" spans="7:14" ht="11.25" customHeight="1">
      <c r="G1732" s="271"/>
      <c r="H1732" s="271"/>
      <c r="I1732" s="271"/>
      <c r="J1732" s="271"/>
      <c r="K1732" s="271"/>
      <c r="L1732" s="271"/>
      <c r="M1732" s="271"/>
      <c r="N1732" s="271"/>
    </row>
    <row r="1733" spans="1:15" ht="15.75" customHeight="1">
      <c r="A1733" s="272" t="s">
        <v>193</v>
      </c>
      <c r="B1733" s="272"/>
      <c r="C1733" s="272"/>
      <c r="D1733" s="272"/>
      <c r="E1733" s="272"/>
      <c r="F1733" s="272"/>
      <c r="G1733" s="272"/>
      <c r="H1733" s="272"/>
      <c r="I1733" s="272"/>
      <c r="J1733" s="272"/>
      <c r="K1733" s="272"/>
      <c r="L1733" s="272"/>
      <c r="M1733" s="272"/>
      <c r="N1733" s="272"/>
      <c r="O1733" s="272"/>
    </row>
    <row r="1734" spans="1:15" s="93" customFormat="1" ht="15.75" customHeight="1">
      <c r="A1734" s="273" t="s">
        <v>32</v>
      </c>
      <c r="B1734" s="273"/>
      <c r="C1734" s="273"/>
      <c r="D1734" s="273"/>
      <c r="E1734" s="273"/>
      <c r="F1734" s="273"/>
      <c r="G1734" s="273"/>
      <c r="H1734" s="273"/>
      <c r="I1734" s="273"/>
      <c r="J1734" s="273"/>
      <c r="K1734" s="273"/>
      <c r="L1734" s="273"/>
      <c r="M1734" s="273"/>
      <c r="N1734" s="273"/>
      <c r="O1734" s="273"/>
    </row>
    <row r="1735" s="93" customFormat="1" ht="4.5" customHeight="1"/>
    <row r="1736" spans="2:15" s="94" customFormat="1" ht="24.75" customHeight="1">
      <c r="B1736" s="274" t="s">
        <v>191</v>
      </c>
      <c r="C1736" s="274"/>
      <c r="D1736" s="105" t="s">
        <v>190</v>
      </c>
      <c r="E1736" s="104" t="s">
        <v>189</v>
      </c>
      <c r="F1736" s="274" t="s">
        <v>188</v>
      </c>
      <c r="G1736" s="274"/>
      <c r="H1736" s="104" t="s">
        <v>187</v>
      </c>
      <c r="I1736" s="104" t="s">
        <v>186</v>
      </c>
      <c r="J1736" s="104" t="s">
        <v>185</v>
      </c>
      <c r="K1736" s="104" t="s">
        <v>184</v>
      </c>
      <c r="L1736" s="104" t="s">
        <v>183</v>
      </c>
      <c r="M1736" s="104" t="s">
        <v>182</v>
      </c>
      <c r="N1736" s="274" t="s">
        <v>181</v>
      </c>
      <c r="O1736" s="274"/>
    </row>
    <row r="1737" spans="2:15" ht="12.75" customHeight="1">
      <c r="B1737" s="268" t="s">
        <v>364</v>
      </c>
      <c r="C1737" s="268"/>
      <c r="D1737" s="99" t="s">
        <v>363</v>
      </c>
      <c r="E1737" s="96" t="s">
        <v>150</v>
      </c>
      <c r="F1737" s="269" t="s">
        <v>160</v>
      </c>
      <c r="G1737" s="269"/>
      <c r="H1737" s="97" t="s">
        <v>397</v>
      </c>
      <c r="I1737" s="103">
        <v>2</v>
      </c>
      <c r="J1737" s="98" t="s">
        <v>164</v>
      </c>
      <c r="K1737" s="102">
        <v>26</v>
      </c>
      <c r="M1737" s="96" t="s">
        <v>197</v>
      </c>
      <c r="N1737" s="268" t="s">
        <v>362</v>
      </c>
      <c r="O1737" s="268"/>
    </row>
    <row r="1738" spans="2:15" ht="12.75" customHeight="1">
      <c r="B1738" s="268" t="s">
        <v>378</v>
      </c>
      <c r="C1738" s="268"/>
      <c r="D1738" s="99" t="s">
        <v>377</v>
      </c>
      <c r="E1738" s="96" t="s">
        <v>342</v>
      </c>
      <c r="F1738" s="269" t="s">
        <v>160</v>
      </c>
      <c r="G1738" s="269"/>
      <c r="H1738" s="97" t="s">
        <v>396</v>
      </c>
      <c r="I1738" s="103">
        <v>3</v>
      </c>
      <c r="J1738" s="98" t="s">
        <v>164</v>
      </c>
      <c r="K1738" s="102">
        <v>23</v>
      </c>
      <c r="M1738" s="96" t="s">
        <v>197</v>
      </c>
      <c r="N1738" s="268" t="s">
        <v>359</v>
      </c>
      <c r="O1738" s="268"/>
    </row>
    <row r="1739" spans="2:15" ht="12.75" customHeight="1">
      <c r="B1739" s="268" t="s">
        <v>380</v>
      </c>
      <c r="C1739" s="268"/>
      <c r="D1739" s="99" t="s">
        <v>379</v>
      </c>
      <c r="E1739" s="96" t="s">
        <v>152</v>
      </c>
      <c r="F1739" s="269" t="s">
        <v>160</v>
      </c>
      <c r="G1739" s="269"/>
      <c r="H1739" s="97" t="s">
        <v>395</v>
      </c>
      <c r="I1739" s="103">
        <v>4</v>
      </c>
      <c r="J1739" s="98" t="s">
        <v>164</v>
      </c>
      <c r="K1739" s="102">
        <v>21</v>
      </c>
      <c r="M1739" s="96" t="s">
        <v>197</v>
      </c>
      <c r="N1739" s="268" t="s">
        <v>359</v>
      </c>
      <c r="O1739" s="268"/>
    </row>
    <row r="1740" spans="2:15" ht="12.75" customHeight="1">
      <c r="B1740" s="268" t="s">
        <v>367</v>
      </c>
      <c r="C1740" s="268"/>
      <c r="D1740" s="99" t="s">
        <v>366</v>
      </c>
      <c r="E1740" s="96" t="s">
        <v>231</v>
      </c>
      <c r="F1740" s="269" t="s">
        <v>160</v>
      </c>
      <c r="G1740" s="269"/>
      <c r="H1740" s="97" t="s">
        <v>394</v>
      </c>
      <c r="I1740" s="103">
        <v>5</v>
      </c>
      <c r="J1740" s="98" t="s">
        <v>164</v>
      </c>
      <c r="K1740" s="102">
        <v>20</v>
      </c>
      <c r="M1740" s="96" t="s">
        <v>197</v>
      </c>
      <c r="N1740" s="268" t="s">
        <v>365</v>
      </c>
      <c r="O1740" s="268"/>
    </row>
    <row r="1741" spans="2:15" ht="12.75" customHeight="1">
      <c r="B1741" s="268" t="s">
        <v>358</v>
      </c>
      <c r="C1741" s="268"/>
      <c r="D1741" s="99" t="s">
        <v>357</v>
      </c>
      <c r="E1741" s="96" t="s">
        <v>231</v>
      </c>
      <c r="F1741" s="269" t="s">
        <v>160</v>
      </c>
      <c r="G1741" s="269"/>
      <c r="H1741" s="97" t="s">
        <v>393</v>
      </c>
      <c r="I1741" s="103">
        <v>9</v>
      </c>
      <c r="J1741" s="98" t="s">
        <v>164</v>
      </c>
      <c r="K1741" s="102">
        <v>16</v>
      </c>
      <c r="M1741" s="96" t="s">
        <v>197</v>
      </c>
      <c r="N1741" s="268" t="s">
        <v>356</v>
      </c>
      <c r="O1741" s="268"/>
    </row>
    <row r="1742" spans="2:15" ht="12.75" customHeight="1">
      <c r="B1742" s="268" t="s">
        <v>361</v>
      </c>
      <c r="C1742" s="268"/>
      <c r="D1742" s="99" t="s">
        <v>360</v>
      </c>
      <c r="E1742" s="96" t="s">
        <v>168</v>
      </c>
      <c r="F1742" s="269" t="s">
        <v>167</v>
      </c>
      <c r="G1742" s="269"/>
      <c r="H1742" s="97" t="s">
        <v>392</v>
      </c>
      <c r="I1742" s="103">
        <v>13</v>
      </c>
      <c r="J1742" s="98" t="s">
        <v>245</v>
      </c>
      <c r="K1742" s="102">
        <v>12</v>
      </c>
      <c r="M1742" s="96" t="s">
        <v>197</v>
      </c>
      <c r="N1742" s="268" t="s">
        <v>359</v>
      </c>
      <c r="O1742" s="268"/>
    </row>
    <row r="1743" spans="2:15" ht="12.75" customHeight="1">
      <c r="B1743" s="268" t="s">
        <v>382</v>
      </c>
      <c r="C1743" s="268"/>
      <c r="D1743" s="99" t="s">
        <v>381</v>
      </c>
      <c r="E1743" s="96" t="s">
        <v>161</v>
      </c>
      <c r="F1743" s="269" t="s">
        <v>160</v>
      </c>
      <c r="G1743" s="269"/>
      <c r="H1743" s="97" t="s">
        <v>391</v>
      </c>
      <c r="I1743" s="103">
        <v>17</v>
      </c>
      <c r="J1743" s="98" t="s">
        <v>164</v>
      </c>
      <c r="K1743" s="102">
        <v>8</v>
      </c>
      <c r="M1743" s="96" t="s">
        <v>197</v>
      </c>
      <c r="N1743" s="268" t="s">
        <v>359</v>
      </c>
      <c r="O1743" s="268"/>
    </row>
    <row r="1744" spans="2:15" ht="12.75" customHeight="1">
      <c r="B1744" s="268" t="s">
        <v>375</v>
      </c>
      <c r="C1744" s="268"/>
      <c r="D1744" s="99" t="s">
        <v>374</v>
      </c>
      <c r="E1744" s="96" t="s">
        <v>273</v>
      </c>
      <c r="F1744" s="269" t="s">
        <v>160</v>
      </c>
      <c r="G1744" s="269"/>
      <c r="H1744" s="97" t="s">
        <v>390</v>
      </c>
      <c r="I1744" s="103">
        <v>17</v>
      </c>
      <c r="J1744" s="98" t="s">
        <v>245</v>
      </c>
      <c r="K1744" s="102">
        <v>8</v>
      </c>
      <c r="M1744" s="96" t="s">
        <v>159</v>
      </c>
      <c r="N1744" s="268" t="s">
        <v>369</v>
      </c>
      <c r="O1744" s="268"/>
    </row>
    <row r="1745" spans="2:15" ht="12.75" customHeight="1">
      <c r="B1745" s="268" t="s">
        <v>355</v>
      </c>
      <c r="C1745" s="268"/>
      <c r="D1745" s="99" t="s">
        <v>354</v>
      </c>
      <c r="E1745" s="96" t="s">
        <v>231</v>
      </c>
      <c r="F1745" s="269" t="s">
        <v>160</v>
      </c>
      <c r="G1745" s="269"/>
      <c r="H1745" s="97" t="s">
        <v>389</v>
      </c>
      <c r="I1745" s="103">
        <v>18</v>
      </c>
      <c r="J1745" s="98" t="s">
        <v>164</v>
      </c>
      <c r="K1745" s="102">
        <v>7</v>
      </c>
      <c r="M1745" s="96" t="s">
        <v>197</v>
      </c>
      <c r="N1745" s="268" t="s">
        <v>352</v>
      </c>
      <c r="O1745" s="268"/>
    </row>
    <row r="1746" spans="2:15" ht="12.75" customHeight="1">
      <c r="B1746" s="268" t="s">
        <v>372</v>
      </c>
      <c r="C1746" s="268"/>
      <c r="D1746" s="99" t="s">
        <v>371</v>
      </c>
      <c r="E1746" s="96" t="s">
        <v>273</v>
      </c>
      <c r="F1746" s="269" t="s">
        <v>160</v>
      </c>
      <c r="G1746" s="269"/>
      <c r="H1746" s="97" t="s">
        <v>388</v>
      </c>
      <c r="I1746" s="103">
        <v>18</v>
      </c>
      <c r="J1746" s="98" t="s">
        <v>245</v>
      </c>
      <c r="K1746" s="102">
        <v>7</v>
      </c>
      <c r="M1746" s="96" t="s">
        <v>159</v>
      </c>
      <c r="N1746" s="268" t="s">
        <v>369</v>
      </c>
      <c r="O1746" s="268"/>
    </row>
    <row r="1747" spans="2:15" ht="12.75" customHeight="1">
      <c r="B1747" s="95"/>
      <c r="C1747" s="95"/>
      <c r="D1747" s="95"/>
      <c r="E1747" s="267" t="s">
        <v>170</v>
      </c>
      <c r="F1747" s="267"/>
      <c r="G1747" s="267"/>
      <c r="H1747" s="267"/>
      <c r="I1747" s="267"/>
      <c r="J1747" s="267"/>
      <c r="K1747" s="101">
        <v>148</v>
      </c>
      <c r="L1747" s="95"/>
      <c r="M1747" s="95"/>
      <c r="N1747" s="95"/>
      <c r="O1747" s="95"/>
    </row>
    <row r="1748" s="93" customFormat="1" ht="7.5" customHeight="1"/>
    <row r="1749" spans="2:3" ht="12.75" customHeight="1">
      <c r="B1749" s="100" t="s">
        <v>169</v>
      </c>
      <c r="C1749" s="100"/>
    </row>
    <row r="1750" s="93" customFormat="1" ht="6" customHeight="1"/>
    <row r="1751" spans="2:15" ht="12.75" customHeight="1">
      <c r="B1751" s="268" t="s">
        <v>364</v>
      </c>
      <c r="C1751" s="268"/>
      <c r="D1751" s="99" t="s">
        <v>363</v>
      </c>
      <c r="E1751" s="96" t="s">
        <v>168</v>
      </c>
      <c r="F1751" s="269" t="s">
        <v>160</v>
      </c>
      <c r="G1751" s="269"/>
      <c r="H1751" s="97" t="s">
        <v>387</v>
      </c>
      <c r="I1751" s="103">
        <v>3</v>
      </c>
      <c r="J1751" s="98" t="s">
        <v>164</v>
      </c>
      <c r="K1751" s="102">
        <v>23</v>
      </c>
      <c r="M1751" s="96" t="s">
        <v>197</v>
      </c>
      <c r="N1751" s="268" t="s">
        <v>362</v>
      </c>
      <c r="O1751" s="268"/>
    </row>
    <row r="1752" spans="2:15" ht="12.75" customHeight="1">
      <c r="B1752" s="268" t="s">
        <v>361</v>
      </c>
      <c r="C1752" s="268"/>
      <c r="D1752" s="99" t="s">
        <v>360</v>
      </c>
      <c r="E1752" s="96" t="s">
        <v>161</v>
      </c>
      <c r="F1752" s="269" t="s">
        <v>160</v>
      </c>
      <c r="G1752" s="269"/>
      <c r="H1752" s="97" t="s">
        <v>386</v>
      </c>
      <c r="I1752" s="103">
        <v>13</v>
      </c>
      <c r="J1752" s="98" t="s">
        <v>164</v>
      </c>
      <c r="K1752" s="102">
        <v>12</v>
      </c>
      <c r="M1752" s="96" t="s">
        <v>197</v>
      </c>
      <c r="N1752" s="268" t="s">
        <v>359</v>
      </c>
      <c r="O1752" s="268"/>
    </row>
    <row r="1753" spans="2:15" ht="12.75" customHeight="1">
      <c r="B1753" s="268" t="s">
        <v>380</v>
      </c>
      <c r="C1753" s="268"/>
      <c r="D1753" s="99" t="s">
        <v>379</v>
      </c>
      <c r="E1753" s="96" t="s">
        <v>150</v>
      </c>
      <c r="F1753" s="269" t="s">
        <v>160</v>
      </c>
      <c r="G1753" s="269"/>
      <c r="H1753" s="97" t="s">
        <v>385</v>
      </c>
      <c r="I1753" s="103">
        <v>14</v>
      </c>
      <c r="J1753" s="98" t="s">
        <v>245</v>
      </c>
      <c r="K1753" s="102">
        <v>11</v>
      </c>
      <c r="M1753" s="96" t="s">
        <v>197</v>
      </c>
      <c r="N1753" s="268" t="s">
        <v>359</v>
      </c>
      <c r="O1753" s="268"/>
    </row>
    <row r="1754" spans="2:15" ht="12.75" customHeight="1">
      <c r="B1754" s="268" t="s">
        <v>382</v>
      </c>
      <c r="C1754" s="268"/>
      <c r="D1754" s="99" t="s">
        <v>381</v>
      </c>
      <c r="E1754" s="96" t="s">
        <v>168</v>
      </c>
      <c r="F1754" s="269" t="s">
        <v>167</v>
      </c>
      <c r="G1754" s="269"/>
      <c r="H1754" s="97" t="s">
        <v>384</v>
      </c>
      <c r="I1754" s="103">
        <v>19</v>
      </c>
      <c r="J1754" s="98" t="s">
        <v>164</v>
      </c>
      <c r="K1754" s="102">
        <v>6</v>
      </c>
      <c r="M1754" s="96" t="s">
        <v>197</v>
      </c>
      <c r="N1754" s="268" t="s">
        <v>359</v>
      </c>
      <c r="O1754" s="268"/>
    </row>
    <row r="1755" spans="2:15" ht="12.75" customHeight="1">
      <c r="B1755" s="268" t="s">
        <v>378</v>
      </c>
      <c r="C1755" s="268"/>
      <c r="D1755" s="99" t="s">
        <v>377</v>
      </c>
      <c r="E1755" s="96" t="s">
        <v>231</v>
      </c>
      <c r="F1755" s="269" t="s">
        <v>160</v>
      </c>
      <c r="G1755" s="269"/>
      <c r="H1755" s="97" t="s">
        <v>383</v>
      </c>
      <c r="I1755" s="103">
        <v>19</v>
      </c>
      <c r="J1755" s="98" t="s">
        <v>245</v>
      </c>
      <c r="K1755" s="102">
        <v>6</v>
      </c>
      <c r="M1755" s="96" t="s">
        <v>197</v>
      </c>
      <c r="N1755" s="268" t="s">
        <v>359</v>
      </c>
      <c r="O1755" s="268"/>
    </row>
    <row r="1756" spans="2:15" ht="24.75" customHeight="1">
      <c r="B1756" s="268" t="s">
        <v>367</v>
      </c>
      <c r="C1756" s="268"/>
      <c r="D1756" s="99" t="s">
        <v>366</v>
      </c>
      <c r="E1756" s="96" t="s">
        <v>255</v>
      </c>
      <c r="F1756" s="269" t="s">
        <v>160</v>
      </c>
      <c r="G1756" s="269"/>
      <c r="H1756" s="97" t="s">
        <v>376</v>
      </c>
      <c r="I1756" s="103">
        <v>5</v>
      </c>
      <c r="J1756" s="98" t="s">
        <v>240</v>
      </c>
      <c r="M1756" s="96" t="s">
        <v>197</v>
      </c>
      <c r="N1756" s="268" t="s">
        <v>365</v>
      </c>
      <c r="O1756" s="268"/>
    </row>
    <row r="1757" spans="2:15" ht="24.75" customHeight="1">
      <c r="B1757" s="268" t="s">
        <v>382</v>
      </c>
      <c r="C1757" s="268"/>
      <c r="D1757" s="99" t="s">
        <v>381</v>
      </c>
      <c r="E1757" s="96" t="s">
        <v>255</v>
      </c>
      <c r="F1757" s="269" t="s">
        <v>160</v>
      </c>
      <c r="G1757" s="269"/>
      <c r="H1757" s="97" t="s">
        <v>376</v>
      </c>
      <c r="I1757" s="103">
        <v>5</v>
      </c>
      <c r="J1757" s="98" t="s">
        <v>240</v>
      </c>
      <c r="M1757" s="96" t="s">
        <v>197</v>
      </c>
      <c r="N1757" s="268" t="s">
        <v>359</v>
      </c>
      <c r="O1757" s="268"/>
    </row>
    <row r="1758" spans="2:15" ht="24.75" customHeight="1">
      <c r="B1758" s="268" t="s">
        <v>380</v>
      </c>
      <c r="C1758" s="268"/>
      <c r="D1758" s="99" t="s">
        <v>379</v>
      </c>
      <c r="E1758" s="96" t="s">
        <v>255</v>
      </c>
      <c r="F1758" s="269" t="s">
        <v>160</v>
      </c>
      <c r="G1758" s="269"/>
      <c r="H1758" s="97" t="s">
        <v>376</v>
      </c>
      <c r="I1758" s="103">
        <v>5</v>
      </c>
      <c r="J1758" s="98" t="s">
        <v>240</v>
      </c>
      <c r="M1758" s="96" t="s">
        <v>197</v>
      </c>
      <c r="N1758" s="268" t="s">
        <v>359</v>
      </c>
      <c r="O1758" s="268"/>
    </row>
    <row r="1759" spans="2:15" ht="24.75" customHeight="1">
      <c r="B1759" s="268" t="s">
        <v>378</v>
      </c>
      <c r="C1759" s="268"/>
      <c r="D1759" s="99" t="s">
        <v>377</v>
      </c>
      <c r="E1759" s="96" t="s">
        <v>255</v>
      </c>
      <c r="F1759" s="269" t="s">
        <v>160</v>
      </c>
      <c r="G1759" s="269"/>
      <c r="H1759" s="97" t="s">
        <v>376</v>
      </c>
      <c r="I1759" s="103">
        <v>5</v>
      </c>
      <c r="J1759" s="98" t="s">
        <v>240</v>
      </c>
      <c r="M1759" s="96" t="s">
        <v>197</v>
      </c>
      <c r="N1759" s="268" t="s">
        <v>359</v>
      </c>
      <c r="O1759" s="268"/>
    </row>
    <row r="1760" spans="2:15" ht="12.75" customHeight="1">
      <c r="B1760" s="268" t="s">
        <v>375</v>
      </c>
      <c r="C1760" s="268"/>
      <c r="D1760" s="99" t="s">
        <v>374</v>
      </c>
      <c r="E1760" s="96" t="s">
        <v>231</v>
      </c>
      <c r="F1760" s="269" t="s">
        <v>160</v>
      </c>
      <c r="G1760" s="269"/>
      <c r="H1760" s="97" t="s">
        <v>373</v>
      </c>
      <c r="I1760" s="103">
        <v>37</v>
      </c>
      <c r="J1760" s="98" t="s">
        <v>245</v>
      </c>
      <c r="M1760" s="96" t="s">
        <v>159</v>
      </c>
      <c r="N1760" s="268" t="s">
        <v>369</v>
      </c>
      <c r="O1760" s="268"/>
    </row>
    <row r="1761" spans="2:15" ht="12.75" customHeight="1">
      <c r="B1761" s="268" t="s">
        <v>372</v>
      </c>
      <c r="C1761" s="268"/>
      <c r="D1761" s="99" t="s">
        <v>371</v>
      </c>
      <c r="E1761" s="96" t="s">
        <v>231</v>
      </c>
      <c r="F1761" s="269" t="s">
        <v>160</v>
      </c>
      <c r="G1761" s="269"/>
      <c r="H1761" s="97" t="s">
        <v>370</v>
      </c>
      <c r="I1761" s="103">
        <v>39</v>
      </c>
      <c r="J1761" s="98" t="s">
        <v>245</v>
      </c>
      <c r="M1761" s="96" t="s">
        <v>159</v>
      </c>
      <c r="N1761" s="268" t="s">
        <v>369</v>
      </c>
      <c r="O1761" s="268"/>
    </row>
    <row r="1762" spans="2:15" ht="12.75" customHeight="1">
      <c r="B1762" s="268" t="s">
        <v>364</v>
      </c>
      <c r="C1762" s="268"/>
      <c r="D1762" s="99" t="s">
        <v>363</v>
      </c>
      <c r="E1762" s="96" t="s">
        <v>168</v>
      </c>
      <c r="F1762" s="269" t="s">
        <v>167</v>
      </c>
      <c r="G1762" s="269"/>
      <c r="H1762" s="97" t="s">
        <v>368</v>
      </c>
      <c r="I1762" s="98" t="s">
        <v>165</v>
      </c>
      <c r="J1762" s="98" t="s">
        <v>245</v>
      </c>
      <c r="M1762" s="96" t="s">
        <v>197</v>
      </c>
      <c r="N1762" s="268" t="s">
        <v>362</v>
      </c>
      <c r="O1762" s="268"/>
    </row>
    <row r="1763" spans="2:15" ht="12.75" customHeight="1">
      <c r="B1763" s="268" t="s">
        <v>358</v>
      </c>
      <c r="C1763" s="268"/>
      <c r="D1763" s="99" t="s">
        <v>357</v>
      </c>
      <c r="E1763" s="96" t="s">
        <v>342</v>
      </c>
      <c r="F1763" s="269" t="s">
        <v>160</v>
      </c>
      <c r="G1763" s="269"/>
      <c r="H1763" s="97" t="s">
        <v>230</v>
      </c>
      <c r="M1763" s="96" t="s">
        <v>197</v>
      </c>
      <c r="N1763" s="268" t="s">
        <v>356</v>
      </c>
      <c r="O1763" s="268"/>
    </row>
    <row r="1764" spans="2:15" ht="12.75" customHeight="1">
      <c r="B1764" s="268" t="s">
        <v>355</v>
      </c>
      <c r="C1764" s="268"/>
      <c r="D1764" s="99" t="s">
        <v>354</v>
      </c>
      <c r="E1764" s="96" t="s">
        <v>342</v>
      </c>
      <c r="F1764" s="269" t="s">
        <v>160</v>
      </c>
      <c r="G1764" s="269"/>
      <c r="H1764" s="97" t="s">
        <v>230</v>
      </c>
      <c r="M1764" s="96" t="s">
        <v>197</v>
      </c>
      <c r="N1764" s="268" t="s">
        <v>352</v>
      </c>
      <c r="O1764" s="268"/>
    </row>
    <row r="1765" spans="2:15" ht="12.75" customHeight="1">
      <c r="B1765" s="268" t="s">
        <v>367</v>
      </c>
      <c r="C1765" s="268"/>
      <c r="D1765" s="99" t="s">
        <v>366</v>
      </c>
      <c r="E1765" s="96" t="s">
        <v>342</v>
      </c>
      <c r="F1765" s="269" t="s">
        <v>160</v>
      </c>
      <c r="G1765" s="269"/>
      <c r="H1765" s="97" t="s">
        <v>19</v>
      </c>
      <c r="M1765" s="96" t="s">
        <v>197</v>
      </c>
      <c r="N1765" s="268" t="s">
        <v>365</v>
      </c>
      <c r="O1765" s="268"/>
    </row>
    <row r="1766" spans="2:15" ht="24.75" customHeight="1">
      <c r="B1766" s="268" t="s">
        <v>364</v>
      </c>
      <c r="C1766" s="268"/>
      <c r="D1766" s="99" t="s">
        <v>363</v>
      </c>
      <c r="E1766" s="96" t="s">
        <v>255</v>
      </c>
      <c r="F1766" s="269" t="s">
        <v>160</v>
      </c>
      <c r="G1766" s="269"/>
      <c r="H1766" s="97" t="s">
        <v>353</v>
      </c>
      <c r="M1766" s="96" t="s">
        <v>197</v>
      </c>
      <c r="N1766" s="268" t="s">
        <v>362</v>
      </c>
      <c r="O1766" s="268"/>
    </row>
    <row r="1767" spans="2:15" ht="24.75" customHeight="1">
      <c r="B1767" s="268" t="s">
        <v>361</v>
      </c>
      <c r="C1767" s="268"/>
      <c r="D1767" s="99" t="s">
        <v>360</v>
      </c>
      <c r="E1767" s="96" t="s">
        <v>255</v>
      </c>
      <c r="F1767" s="269" t="s">
        <v>160</v>
      </c>
      <c r="G1767" s="269"/>
      <c r="H1767" s="97" t="s">
        <v>353</v>
      </c>
      <c r="M1767" s="96" t="s">
        <v>197</v>
      </c>
      <c r="N1767" s="268" t="s">
        <v>359</v>
      </c>
      <c r="O1767" s="268"/>
    </row>
    <row r="1768" spans="2:15" ht="24.75" customHeight="1">
      <c r="B1768" s="268" t="s">
        <v>358</v>
      </c>
      <c r="C1768" s="268"/>
      <c r="D1768" s="99" t="s">
        <v>357</v>
      </c>
      <c r="E1768" s="96" t="s">
        <v>255</v>
      </c>
      <c r="F1768" s="269" t="s">
        <v>160</v>
      </c>
      <c r="G1768" s="269"/>
      <c r="H1768" s="97" t="s">
        <v>353</v>
      </c>
      <c r="M1768" s="96" t="s">
        <v>197</v>
      </c>
      <c r="N1768" s="268" t="s">
        <v>356</v>
      </c>
      <c r="O1768" s="268"/>
    </row>
    <row r="1769" spans="2:15" ht="24.75" customHeight="1">
      <c r="B1769" s="268" t="s">
        <v>355</v>
      </c>
      <c r="C1769" s="268"/>
      <c r="D1769" s="99" t="s">
        <v>354</v>
      </c>
      <c r="E1769" s="96" t="s">
        <v>255</v>
      </c>
      <c r="F1769" s="269" t="s">
        <v>160</v>
      </c>
      <c r="G1769" s="269"/>
      <c r="H1769" s="97" t="s">
        <v>353</v>
      </c>
      <c r="M1769" s="96" t="s">
        <v>197</v>
      </c>
      <c r="N1769" s="268" t="s">
        <v>352</v>
      </c>
      <c r="O1769" s="268"/>
    </row>
    <row r="1770" spans="2:15" ht="11.25" customHeight="1">
      <c r="B1770" s="95"/>
      <c r="C1770" s="95"/>
      <c r="D1770" s="95"/>
      <c r="E1770" s="95"/>
      <c r="F1770" s="95"/>
      <c r="G1770" s="95"/>
      <c r="H1770" s="95"/>
      <c r="I1770" s="95"/>
      <c r="J1770" s="95"/>
      <c r="K1770" s="95"/>
      <c r="L1770" s="95"/>
      <c r="M1770" s="95"/>
      <c r="N1770" s="95"/>
      <c r="O1770" s="95"/>
    </row>
    <row r="1771" spans="2:3" ht="12.75" customHeight="1">
      <c r="B1771" s="94" t="s">
        <v>38</v>
      </c>
      <c r="C1771" s="94"/>
    </row>
    <row r="1772" spans="2:11" ht="12.75" customHeight="1">
      <c r="B1772" s="93" t="s">
        <v>39</v>
      </c>
      <c r="K1772" s="94" t="s">
        <v>40</v>
      </c>
    </row>
    <row r="1773" ht="11.25" customHeight="1"/>
    <row r="1774" ht="11.25" customHeight="1"/>
    <row r="1775" spans="2:11" ht="12.75" customHeight="1">
      <c r="B1775" s="94" t="s">
        <v>53</v>
      </c>
      <c r="C1775" s="94"/>
      <c r="K1775" s="94" t="s">
        <v>42</v>
      </c>
    </row>
    <row r="1776" s="93" customFormat="1" ht="11.25" customHeight="1">
      <c r="B1776" s="93" t="s">
        <v>39</v>
      </c>
    </row>
    <row r="1777" ht="11.25" customHeight="1"/>
    <row r="1778" spans="7:14" ht="11.25" customHeight="1">
      <c r="G1778" s="270" t="s">
        <v>195</v>
      </c>
      <c r="H1778" s="270"/>
      <c r="I1778" s="270"/>
      <c r="J1778" s="270"/>
      <c r="K1778" s="270"/>
      <c r="L1778" s="270"/>
      <c r="M1778" s="270"/>
      <c r="N1778" s="270"/>
    </row>
    <row r="1779" spans="7:14" ht="11.25" customHeight="1">
      <c r="G1779" s="270"/>
      <c r="H1779" s="270"/>
      <c r="I1779" s="270"/>
      <c r="J1779" s="270"/>
      <c r="K1779" s="270"/>
      <c r="L1779" s="270"/>
      <c r="M1779" s="270"/>
      <c r="N1779" s="270"/>
    </row>
    <row r="1780" spans="7:14" ht="11.25" customHeight="1">
      <c r="G1780" s="270"/>
      <c r="H1780" s="270"/>
      <c r="I1780" s="270"/>
      <c r="J1780" s="270"/>
      <c r="K1780" s="270"/>
      <c r="L1780" s="270"/>
      <c r="M1780" s="270"/>
      <c r="N1780" s="270"/>
    </row>
    <row r="1781" spans="7:14" ht="11.25" customHeight="1">
      <c r="G1781" s="270"/>
      <c r="H1781" s="270"/>
      <c r="I1781" s="270"/>
      <c r="J1781" s="270"/>
      <c r="K1781" s="270"/>
      <c r="L1781" s="270"/>
      <c r="M1781" s="270"/>
      <c r="N1781" s="270"/>
    </row>
    <row r="1782" spans="7:14" ht="11.25" customHeight="1">
      <c r="G1782" s="270"/>
      <c r="H1782" s="270"/>
      <c r="I1782" s="270"/>
      <c r="J1782" s="270"/>
      <c r="K1782" s="270"/>
      <c r="L1782" s="270"/>
      <c r="M1782" s="270"/>
      <c r="N1782" s="270"/>
    </row>
    <row r="1783" spans="7:14" ht="11.25" customHeight="1">
      <c r="G1783" s="270"/>
      <c r="H1783" s="270"/>
      <c r="I1783" s="270"/>
      <c r="J1783" s="270"/>
      <c r="K1783" s="270"/>
      <c r="L1783" s="270"/>
      <c r="M1783" s="270"/>
      <c r="N1783" s="270"/>
    </row>
    <row r="1784" ht="11.25" customHeight="1"/>
    <row r="1785" spans="7:14" ht="11.25" customHeight="1">
      <c r="G1785" s="271" t="s">
        <v>194</v>
      </c>
      <c r="H1785" s="271"/>
      <c r="I1785" s="271"/>
      <c r="J1785" s="271"/>
      <c r="K1785" s="271"/>
      <c r="L1785" s="271"/>
      <c r="M1785" s="271"/>
      <c r="N1785" s="271"/>
    </row>
    <row r="1786" spans="7:14" ht="11.25" customHeight="1">
      <c r="G1786" s="271"/>
      <c r="H1786" s="271"/>
      <c r="I1786" s="271"/>
      <c r="J1786" s="271"/>
      <c r="K1786" s="271"/>
      <c r="L1786" s="271"/>
      <c r="M1786" s="271"/>
      <c r="N1786" s="271"/>
    </row>
    <row r="1787" spans="1:15" ht="15.75" customHeight="1">
      <c r="A1787" s="272" t="s">
        <v>193</v>
      </c>
      <c r="B1787" s="272"/>
      <c r="C1787" s="272"/>
      <c r="D1787" s="272"/>
      <c r="E1787" s="272"/>
      <c r="F1787" s="272"/>
      <c r="G1787" s="272"/>
      <c r="H1787" s="272"/>
      <c r="I1787" s="272"/>
      <c r="J1787" s="272"/>
      <c r="K1787" s="272"/>
      <c r="L1787" s="272"/>
      <c r="M1787" s="272"/>
      <c r="N1787" s="272"/>
      <c r="O1787" s="272"/>
    </row>
    <row r="1788" spans="1:15" s="93" customFormat="1" ht="15.75" customHeight="1">
      <c r="A1788" s="273" t="s">
        <v>16</v>
      </c>
      <c r="B1788" s="273"/>
      <c r="C1788" s="273"/>
      <c r="D1788" s="273"/>
      <c r="E1788" s="273"/>
      <c r="F1788" s="273"/>
      <c r="G1788" s="273"/>
      <c r="H1788" s="273"/>
      <c r="I1788" s="273"/>
      <c r="J1788" s="273"/>
      <c r="K1788" s="273"/>
      <c r="L1788" s="273"/>
      <c r="M1788" s="273"/>
      <c r="N1788" s="273"/>
      <c r="O1788" s="273"/>
    </row>
    <row r="1789" s="93" customFormat="1" ht="4.5" customHeight="1"/>
    <row r="1790" spans="2:15" s="94" customFormat="1" ht="24.75" customHeight="1">
      <c r="B1790" s="274" t="s">
        <v>191</v>
      </c>
      <c r="C1790" s="274"/>
      <c r="D1790" s="105" t="s">
        <v>190</v>
      </c>
      <c r="E1790" s="104" t="s">
        <v>189</v>
      </c>
      <c r="F1790" s="274" t="s">
        <v>188</v>
      </c>
      <c r="G1790" s="274"/>
      <c r="H1790" s="104" t="s">
        <v>187</v>
      </c>
      <c r="I1790" s="104" t="s">
        <v>186</v>
      </c>
      <c r="J1790" s="104" t="s">
        <v>185</v>
      </c>
      <c r="K1790" s="104" t="s">
        <v>184</v>
      </c>
      <c r="L1790" s="104" t="s">
        <v>183</v>
      </c>
      <c r="M1790" s="104" t="s">
        <v>182</v>
      </c>
      <c r="N1790" s="274" t="s">
        <v>181</v>
      </c>
      <c r="O1790" s="274"/>
    </row>
    <row r="1791" spans="2:15" ht="12.75" customHeight="1">
      <c r="B1791" s="268" t="s">
        <v>351</v>
      </c>
      <c r="C1791" s="268"/>
      <c r="D1791" s="99" t="s">
        <v>350</v>
      </c>
      <c r="E1791" s="96" t="s">
        <v>326</v>
      </c>
      <c r="F1791" s="269" t="s">
        <v>160</v>
      </c>
      <c r="G1791" s="269"/>
      <c r="H1791" s="97" t="s">
        <v>349</v>
      </c>
      <c r="I1791" s="103">
        <v>1</v>
      </c>
      <c r="J1791" s="98" t="s">
        <v>348</v>
      </c>
      <c r="K1791" s="102">
        <v>50</v>
      </c>
      <c r="M1791" s="96" t="s">
        <v>197</v>
      </c>
      <c r="N1791" s="268" t="s">
        <v>209</v>
      </c>
      <c r="O1791" s="268"/>
    </row>
    <row r="1792" spans="2:15" ht="24.75" customHeight="1">
      <c r="B1792" s="268" t="s">
        <v>299</v>
      </c>
      <c r="C1792" s="268"/>
      <c r="D1792" s="99" t="s">
        <v>298</v>
      </c>
      <c r="E1792" s="96" t="s">
        <v>150</v>
      </c>
      <c r="F1792" s="269" t="s">
        <v>160</v>
      </c>
      <c r="G1792" s="269"/>
      <c r="H1792" s="97" t="s">
        <v>347</v>
      </c>
      <c r="I1792" s="103">
        <v>1</v>
      </c>
      <c r="J1792" s="98" t="s">
        <v>203</v>
      </c>
      <c r="K1792" s="102">
        <v>40</v>
      </c>
      <c r="M1792" s="96" t="s">
        <v>197</v>
      </c>
      <c r="N1792" s="268" t="s">
        <v>296</v>
      </c>
      <c r="O1792" s="268"/>
    </row>
    <row r="1793" spans="2:15" ht="12.75" customHeight="1">
      <c r="B1793" s="268" t="s">
        <v>228</v>
      </c>
      <c r="C1793" s="268"/>
      <c r="D1793" s="99" t="s">
        <v>227</v>
      </c>
      <c r="E1793" s="96" t="s">
        <v>161</v>
      </c>
      <c r="F1793" s="269" t="s">
        <v>160</v>
      </c>
      <c r="G1793" s="269"/>
      <c r="H1793" s="97" t="s">
        <v>346</v>
      </c>
      <c r="I1793" s="103">
        <v>2</v>
      </c>
      <c r="J1793" s="98" t="s">
        <v>203</v>
      </c>
      <c r="K1793" s="102">
        <v>36</v>
      </c>
      <c r="M1793" s="96" t="s">
        <v>225</v>
      </c>
      <c r="N1793" s="268" t="s">
        <v>224</v>
      </c>
      <c r="O1793" s="268"/>
    </row>
    <row r="1794" spans="2:15" ht="12.75" customHeight="1">
      <c r="B1794" s="268" t="s">
        <v>345</v>
      </c>
      <c r="C1794" s="268"/>
      <c r="D1794" s="99" t="s">
        <v>344</v>
      </c>
      <c r="E1794" s="96" t="s">
        <v>150</v>
      </c>
      <c r="F1794" s="269" t="s">
        <v>160</v>
      </c>
      <c r="G1794" s="269"/>
      <c r="H1794" s="97" t="s">
        <v>343</v>
      </c>
      <c r="I1794" s="103">
        <v>3</v>
      </c>
      <c r="J1794" s="98" t="s">
        <v>164</v>
      </c>
      <c r="K1794" s="102">
        <v>23</v>
      </c>
      <c r="M1794" s="96" t="s">
        <v>197</v>
      </c>
      <c r="N1794" s="268" t="s">
        <v>220</v>
      </c>
      <c r="O1794" s="268"/>
    </row>
    <row r="1795" spans="2:15" ht="12.75" customHeight="1">
      <c r="B1795" s="268" t="s">
        <v>233</v>
      </c>
      <c r="C1795" s="268"/>
      <c r="D1795" s="99" t="s">
        <v>232</v>
      </c>
      <c r="E1795" s="96" t="s">
        <v>342</v>
      </c>
      <c r="F1795" s="269" t="s">
        <v>160</v>
      </c>
      <c r="G1795" s="269"/>
      <c r="H1795" s="97" t="s">
        <v>341</v>
      </c>
      <c r="I1795" s="103">
        <v>5</v>
      </c>
      <c r="J1795" s="98" t="s">
        <v>164</v>
      </c>
      <c r="K1795" s="102">
        <v>20</v>
      </c>
      <c r="M1795" s="96" t="s">
        <v>225</v>
      </c>
      <c r="N1795" s="268" t="s">
        <v>229</v>
      </c>
      <c r="O1795" s="268"/>
    </row>
    <row r="1796" spans="2:15" ht="12.75" customHeight="1">
      <c r="B1796" s="268" t="s">
        <v>292</v>
      </c>
      <c r="C1796" s="268"/>
      <c r="D1796" s="99" t="s">
        <v>291</v>
      </c>
      <c r="E1796" s="96" t="s">
        <v>199</v>
      </c>
      <c r="F1796" s="269" t="s">
        <v>160</v>
      </c>
      <c r="G1796" s="269"/>
      <c r="H1796" s="97" t="s">
        <v>340</v>
      </c>
      <c r="I1796" s="103">
        <v>5</v>
      </c>
      <c r="J1796" s="98" t="s">
        <v>164</v>
      </c>
      <c r="K1796" s="102">
        <v>20</v>
      </c>
      <c r="M1796" s="96" t="s">
        <v>197</v>
      </c>
      <c r="N1796" s="268" t="s">
        <v>214</v>
      </c>
      <c r="O1796" s="268"/>
    </row>
    <row r="1797" spans="2:15" ht="12.75" customHeight="1">
      <c r="B1797" s="268" t="s">
        <v>339</v>
      </c>
      <c r="C1797" s="268"/>
      <c r="D1797" s="99" t="s">
        <v>338</v>
      </c>
      <c r="E1797" s="96" t="s">
        <v>211</v>
      </c>
      <c r="F1797" s="269" t="s">
        <v>160</v>
      </c>
      <c r="G1797" s="269"/>
      <c r="H1797" s="97" t="s">
        <v>337</v>
      </c>
      <c r="I1797" s="103">
        <v>5</v>
      </c>
      <c r="J1797" s="98" t="s">
        <v>245</v>
      </c>
      <c r="K1797" s="102">
        <v>20</v>
      </c>
      <c r="M1797" s="96" t="s">
        <v>197</v>
      </c>
      <c r="N1797" s="268" t="s">
        <v>209</v>
      </c>
      <c r="O1797" s="268"/>
    </row>
    <row r="1798" spans="2:15" ht="12.75" customHeight="1">
      <c r="B1798" s="268" t="s">
        <v>336</v>
      </c>
      <c r="C1798" s="268"/>
      <c r="D1798" s="99" t="s">
        <v>335</v>
      </c>
      <c r="E1798" s="96" t="s">
        <v>150</v>
      </c>
      <c r="F1798" s="269" t="s">
        <v>160</v>
      </c>
      <c r="G1798" s="269"/>
      <c r="H1798" s="97" t="s">
        <v>334</v>
      </c>
      <c r="I1798" s="103">
        <v>6</v>
      </c>
      <c r="J1798" s="98" t="s">
        <v>164</v>
      </c>
      <c r="K1798" s="102">
        <v>19</v>
      </c>
      <c r="M1798" s="96" t="s">
        <v>197</v>
      </c>
      <c r="N1798" s="268" t="s">
        <v>333</v>
      </c>
      <c r="O1798" s="268"/>
    </row>
    <row r="1799" spans="2:15" ht="12.75" customHeight="1">
      <c r="B1799" s="268" t="s">
        <v>295</v>
      </c>
      <c r="C1799" s="268"/>
      <c r="D1799" s="99" t="s">
        <v>294</v>
      </c>
      <c r="E1799" s="96" t="s">
        <v>199</v>
      </c>
      <c r="F1799" s="269" t="s">
        <v>160</v>
      </c>
      <c r="G1799" s="269"/>
      <c r="H1799" s="97" t="s">
        <v>332</v>
      </c>
      <c r="I1799" s="103">
        <v>7</v>
      </c>
      <c r="J1799" s="98" t="s">
        <v>164</v>
      </c>
      <c r="K1799" s="102">
        <v>18</v>
      </c>
      <c r="M1799" s="96" t="s">
        <v>197</v>
      </c>
      <c r="N1799" s="268" t="s">
        <v>244</v>
      </c>
      <c r="O1799" s="268"/>
    </row>
    <row r="1800" spans="2:15" ht="12.75" customHeight="1">
      <c r="B1800" s="268" t="s">
        <v>331</v>
      </c>
      <c r="C1800" s="268"/>
      <c r="D1800" s="99" t="s">
        <v>330</v>
      </c>
      <c r="E1800" s="96" t="s">
        <v>211</v>
      </c>
      <c r="F1800" s="269" t="s">
        <v>160</v>
      </c>
      <c r="G1800" s="269"/>
      <c r="H1800" s="97" t="s">
        <v>329</v>
      </c>
      <c r="I1800" s="103">
        <v>8</v>
      </c>
      <c r="J1800" s="98" t="s">
        <v>245</v>
      </c>
      <c r="K1800" s="102">
        <v>17</v>
      </c>
      <c r="M1800" s="96" t="s">
        <v>197</v>
      </c>
      <c r="N1800" s="268" t="s">
        <v>209</v>
      </c>
      <c r="O1800" s="268"/>
    </row>
    <row r="1801" spans="2:15" ht="12.75" customHeight="1">
      <c r="B1801" s="268" t="s">
        <v>328</v>
      </c>
      <c r="C1801" s="268"/>
      <c r="D1801" s="99" t="s">
        <v>327</v>
      </c>
      <c r="E1801" s="96" t="s">
        <v>326</v>
      </c>
      <c r="F1801" s="269" t="s">
        <v>160</v>
      </c>
      <c r="G1801" s="269"/>
      <c r="H1801" s="97" t="s">
        <v>325</v>
      </c>
      <c r="I1801" s="103">
        <v>8</v>
      </c>
      <c r="J1801" s="98" t="s">
        <v>245</v>
      </c>
      <c r="K1801" s="102">
        <v>17</v>
      </c>
      <c r="M1801" s="96" t="s">
        <v>197</v>
      </c>
      <c r="N1801" s="268" t="s">
        <v>209</v>
      </c>
      <c r="O1801" s="268"/>
    </row>
    <row r="1802" spans="2:15" ht="12.75" customHeight="1">
      <c r="B1802" s="268" t="s">
        <v>324</v>
      </c>
      <c r="C1802" s="268"/>
      <c r="D1802" s="99" t="s">
        <v>323</v>
      </c>
      <c r="E1802" s="96" t="s">
        <v>211</v>
      </c>
      <c r="F1802" s="269" t="s">
        <v>160</v>
      </c>
      <c r="G1802" s="269"/>
      <c r="H1802" s="97" t="s">
        <v>322</v>
      </c>
      <c r="I1802" s="103">
        <v>10</v>
      </c>
      <c r="J1802" s="98" t="s">
        <v>245</v>
      </c>
      <c r="K1802" s="102">
        <v>15</v>
      </c>
      <c r="M1802" s="96" t="s">
        <v>197</v>
      </c>
      <c r="N1802" s="268" t="s">
        <v>209</v>
      </c>
      <c r="O1802" s="268"/>
    </row>
    <row r="1803" spans="2:15" ht="24.75" customHeight="1">
      <c r="B1803" s="268" t="s">
        <v>268</v>
      </c>
      <c r="C1803" s="268"/>
      <c r="D1803" s="99" t="s">
        <v>267</v>
      </c>
      <c r="E1803" s="96" t="s">
        <v>321</v>
      </c>
      <c r="F1803" s="269" t="s">
        <v>167</v>
      </c>
      <c r="G1803" s="269"/>
      <c r="H1803" s="97" t="s">
        <v>320</v>
      </c>
      <c r="I1803" s="103">
        <v>10</v>
      </c>
      <c r="J1803" s="98" t="s">
        <v>249</v>
      </c>
      <c r="K1803" s="102">
        <v>15</v>
      </c>
      <c r="M1803" s="96" t="s">
        <v>197</v>
      </c>
      <c r="N1803" s="268" t="s">
        <v>224</v>
      </c>
      <c r="O1803" s="268"/>
    </row>
    <row r="1804" spans="2:15" ht="12.75" customHeight="1">
      <c r="B1804" s="268" t="s">
        <v>259</v>
      </c>
      <c r="C1804" s="268"/>
      <c r="D1804" s="99" t="s">
        <v>258</v>
      </c>
      <c r="E1804" s="96" t="s">
        <v>319</v>
      </c>
      <c r="F1804" s="269" t="s">
        <v>160</v>
      </c>
      <c r="G1804" s="269"/>
      <c r="H1804" s="97" t="s">
        <v>318</v>
      </c>
      <c r="I1804" s="103">
        <v>12</v>
      </c>
      <c r="J1804" s="98" t="s">
        <v>249</v>
      </c>
      <c r="K1804" s="102">
        <v>13</v>
      </c>
      <c r="M1804" s="96" t="s">
        <v>225</v>
      </c>
      <c r="N1804" s="268" t="s">
        <v>257</v>
      </c>
      <c r="O1804" s="268"/>
    </row>
    <row r="1805" spans="2:15" ht="12.75" customHeight="1">
      <c r="B1805" s="268" t="s">
        <v>256</v>
      </c>
      <c r="C1805" s="268"/>
      <c r="D1805" s="99" t="s">
        <v>227</v>
      </c>
      <c r="E1805" s="96" t="s">
        <v>168</v>
      </c>
      <c r="F1805" s="269" t="s">
        <v>167</v>
      </c>
      <c r="G1805" s="269"/>
      <c r="H1805" s="97" t="s">
        <v>317</v>
      </c>
      <c r="I1805" s="103">
        <v>13</v>
      </c>
      <c r="J1805" s="98" t="s">
        <v>164</v>
      </c>
      <c r="K1805" s="102">
        <v>12</v>
      </c>
      <c r="M1805" s="96" t="s">
        <v>225</v>
      </c>
      <c r="N1805" s="268" t="s">
        <v>224</v>
      </c>
      <c r="O1805" s="268"/>
    </row>
    <row r="1806" spans="2:15" ht="12.75" customHeight="1">
      <c r="B1806" s="268" t="s">
        <v>279</v>
      </c>
      <c r="C1806" s="268"/>
      <c r="D1806" s="99" t="s">
        <v>278</v>
      </c>
      <c r="E1806" s="96" t="s">
        <v>205</v>
      </c>
      <c r="F1806" s="269" t="s">
        <v>160</v>
      </c>
      <c r="G1806" s="269"/>
      <c r="H1806" s="97" t="s">
        <v>316</v>
      </c>
      <c r="I1806" s="103">
        <v>13</v>
      </c>
      <c r="J1806" s="98" t="s">
        <v>245</v>
      </c>
      <c r="K1806" s="102">
        <v>12</v>
      </c>
      <c r="M1806" s="96" t="s">
        <v>197</v>
      </c>
      <c r="N1806" s="268" t="s">
        <v>239</v>
      </c>
      <c r="O1806" s="268"/>
    </row>
    <row r="1807" spans="2:15" ht="12.75" customHeight="1">
      <c r="B1807" s="268" t="s">
        <v>262</v>
      </c>
      <c r="C1807" s="268"/>
      <c r="D1807" s="99" t="s">
        <v>261</v>
      </c>
      <c r="E1807" s="96" t="s">
        <v>150</v>
      </c>
      <c r="F1807" s="269" t="s">
        <v>160</v>
      </c>
      <c r="G1807" s="269"/>
      <c r="H1807" s="97" t="s">
        <v>315</v>
      </c>
      <c r="I1807" s="103">
        <v>13</v>
      </c>
      <c r="J1807" s="98" t="s">
        <v>245</v>
      </c>
      <c r="K1807" s="102">
        <v>12</v>
      </c>
      <c r="M1807" s="96" t="s">
        <v>197</v>
      </c>
      <c r="N1807" s="268" t="s">
        <v>260</v>
      </c>
      <c r="O1807" s="268"/>
    </row>
    <row r="1808" spans="2:15" ht="12.75" customHeight="1">
      <c r="B1808" s="268" t="s">
        <v>288</v>
      </c>
      <c r="C1808" s="268"/>
      <c r="D1808" s="99" t="s">
        <v>287</v>
      </c>
      <c r="E1808" s="96" t="s">
        <v>199</v>
      </c>
      <c r="F1808" s="269" t="s">
        <v>160</v>
      </c>
      <c r="G1808" s="269"/>
      <c r="H1808" s="97" t="s">
        <v>314</v>
      </c>
      <c r="I1808" s="103">
        <v>14</v>
      </c>
      <c r="J1808" s="98" t="s">
        <v>245</v>
      </c>
      <c r="K1808" s="102">
        <v>11</v>
      </c>
      <c r="M1808" s="96" t="s">
        <v>197</v>
      </c>
      <c r="N1808" s="268" t="s">
        <v>285</v>
      </c>
      <c r="O1808" s="268"/>
    </row>
    <row r="1809" spans="2:15" ht="12.75" customHeight="1">
      <c r="B1809" s="268" t="s">
        <v>313</v>
      </c>
      <c r="C1809" s="268"/>
      <c r="D1809" s="99" t="s">
        <v>312</v>
      </c>
      <c r="E1809" s="96" t="s">
        <v>211</v>
      </c>
      <c r="F1809" s="269" t="s">
        <v>160</v>
      </c>
      <c r="G1809" s="269"/>
      <c r="H1809" s="97" t="s">
        <v>311</v>
      </c>
      <c r="I1809" s="103">
        <v>15</v>
      </c>
      <c r="J1809" s="98" t="s">
        <v>249</v>
      </c>
      <c r="K1809" s="102">
        <v>10</v>
      </c>
      <c r="M1809" s="96" t="s">
        <v>197</v>
      </c>
      <c r="N1809" s="268" t="s">
        <v>209</v>
      </c>
      <c r="O1809" s="268"/>
    </row>
    <row r="1810" spans="2:15" ht="12.75" customHeight="1">
      <c r="B1810" s="268" t="s">
        <v>282</v>
      </c>
      <c r="C1810" s="268"/>
      <c r="D1810" s="99" t="s">
        <v>281</v>
      </c>
      <c r="E1810" s="96" t="s">
        <v>304</v>
      </c>
      <c r="F1810" s="269" t="s">
        <v>160</v>
      </c>
      <c r="G1810" s="269"/>
      <c r="H1810" s="97" t="s">
        <v>310</v>
      </c>
      <c r="I1810" s="103">
        <v>17</v>
      </c>
      <c r="J1810" s="98" t="s">
        <v>249</v>
      </c>
      <c r="K1810" s="102">
        <v>9</v>
      </c>
      <c r="M1810" s="96" t="s">
        <v>197</v>
      </c>
      <c r="N1810" s="268" t="s">
        <v>244</v>
      </c>
      <c r="O1810" s="268"/>
    </row>
    <row r="1811" spans="2:15" ht="12.75" customHeight="1">
      <c r="B1811" s="268" t="s">
        <v>223</v>
      </c>
      <c r="C1811" s="268"/>
      <c r="D1811" s="99" t="s">
        <v>222</v>
      </c>
      <c r="E1811" s="96" t="s">
        <v>199</v>
      </c>
      <c r="F1811" s="269" t="s">
        <v>160</v>
      </c>
      <c r="G1811" s="269"/>
      <c r="H1811" s="97" t="s">
        <v>309</v>
      </c>
      <c r="I1811" s="103">
        <v>17</v>
      </c>
      <c r="J1811" s="98" t="s">
        <v>245</v>
      </c>
      <c r="K1811" s="102">
        <v>8</v>
      </c>
      <c r="M1811" s="96" t="s">
        <v>197</v>
      </c>
      <c r="N1811" s="268" t="s">
        <v>220</v>
      </c>
      <c r="O1811" s="268"/>
    </row>
    <row r="1812" spans="2:15" ht="12.75" customHeight="1">
      <c r="B1812" s="268" t="s">
        <v>308</v>
      </c>
      <c r="C1812" s="268"/>
      <c r="D1812" s="99" t="s">
        <v>307</v>
      </c>
      <c r="E1812" s="96" t="s">
        <v>304</v>
      </c>
      <c r="F1812" s="269" t="s">
        <v>160</v>
      </c>
      <c r="G1812" s="269"/>
      <c r="H1812" s="97" t="s">
        <v>306</v>
      </c>
      <c r="I1812" s="103">
        <v>18</v>
      </c>
      <c r="J1812" s="98" t="s">
        <v>249</v>
      </c>
      <c r="K1812" s="102">
        <v>8</v>
      </c>
      <c r="M1812" s="96" t="s">
        <v>197</v>
      </c>
      <c r="N1812" s="268" t="s">
        <v>220</v>
      </c>
      <c r="O1812" s="268"/>
    </row>
    <row r="1813" spans="2:15" ht="12.75" customHeight="1">
      <c r="B1813" s="268" t="s">
        <v>266</v>
      </c>
      <c r="C1813" s="268"/>
      <c r="D1813" s="99" t="s">
        <v>265</v>
      </c>
      <c r="E1813" s="96" t="s">
        <v>161</v>
      </c>
      <c r="F1813" s="269" t="s">
        <v>160</v>
      </c>
      <c r="G1813" s="269"/>
      <c r="H1813" s="97" t="s">
        <v>305</v>
      </c>
      <c r="I1813" s="103">
        <v>18</v>
      </c>
      <c r="J1813" s="98" t="s">
        <v>245</v>
      </c>
      <c r="K1813" s="102">
        <v>7</v>
      </c>
      <c r="M1813" s="96" t="s">
        <v>197</v>
      </c>
      <c r="N1813" s="268" t="s">
        <v>263</v>
      </c>
      <c r="O1813" s="268"/>
    </row>
    <row r="1814" spans="2:15" ht="12.75" customHeight="1">
      <c r="B1814" s="268" t="s">
        <v>271</v>
      </c>
      <c r="C1814" s="268"/>
      <c r="D1814" s="99" t="s">
        <v>270</v>
      </c>
      <c r="E1814" s="96" t="s">
        <v>304</v>
      </c>
      <c r="F1814" s="269" t="s">
        <v>160</v>
      </c>
      <c r="G1814" s="269"/>
      <c r="H1814" s="97" t="s">
        <v>303</v>
      </c>
      <c r="I1814" s="103">
        <v>19</v>
      </c>
      <c r="J1814" s="98" t="s">
        <v>249</v>
      </c>
      <c r="K1814" s="102">
        <v>7</v>
      </c>
      <c r="M1814" s="96" t="s">
        <v>197</v>
      </c>
      <c r="N1814" s="268" t="s">
        <v>244</v>
      </c>
      <c r="O1814" s="268"/>
    </row>
    <row r="1815" spans="2:15" ht="12.75" customHeight="1">
      <c r="B1815" s="268" t="s">
        <v>302</v>
      </c>
      <c r="C1815" s="268"/>
      <c r="D1815" s="99" t="s">
        <v>301</v>
      </c>
      <c r="E1815" s="96" t="s">
        <v>150</v>
      </c>
      <c r="F1815" s="269" t="s">
        <v>160</v>
      </c>
      <c r="G1815" s="269"/>
      <c r="H1815" s="97" t="s">
        <v>300</v>
      </c>
      <c r="I1815" s="103">
        <v>19</v>
      </c>
      <c r="J1815" s="98" t="s">
        <v>245</v>
      </c>
      <c r="K1815" s="102">
        <v>6</v>
      </c>
      <c r="M1815" s="96" t="s">
        <v>197</v>
      </c>
      <c r="N1815" s="268" t="s">
        <v>220</v>
      </c>
      <c r="O1815" s="268"/>
    </row>
    <row r="1816" spans="2:15" ht="12.75" customHeight="1">
      <c r="B1816" s="95"/>
      <c r="C1816" s="95"/>
      <c r="D1816" s="95"/>
      <c r="E1816" s="267" t="s">
        <v>170</v>
      </c>
      <c r="F1816" s="267"/>
      <c r="G1816" s="267"/>
      <c r="H1816" s="267"/>
      <c r="I1816" s="267"/>
      <c r="J1816" s="267"/>
      <c r="K1816" s="101">
        <v>425</v>
      </c>
      <c r="L1816" s="95"/>
      <c r="M1816" s="95"/>
      <c r="N1816" s="95"/>
      <c r="O1816" s="95"/>
    </row>
    <row r="1817" s="93" customFormat="1" ht="7.5" customHeight="1"/>
    <row r="1818" spans="2:3" ht="12.75" customHeight="1">
      <c r="B1818" s="100" t="s">
        <v>169</v>
      </c>
      <c r="C1818" s="100"/>
    </row>
    <row r="1819" s="93" customFormat="1" ht="6" customHeight="1"/>
    <row r="1820" spans="2:15" ht="24.75" customHeight="1">
      <c r="B1820" s="268" t="s">
        <v>299</v>
      </c>
      <c r="C1820" s="268"/>
      <c r="D1820" s="99" t="s">
        <v>298</v>
      </c>
      <c r="E1820" s="96" t="s">
        <v>152</v>
      </c>
      <c r="F1820" s="269" t="s">
        <v>160</v>
      </c>
      <c r="G1820" s="269"/>
      <c r="H1820" s="97" t="s">
        <v>297</v>
      </c>
      <c r="I1820" s="103">
        <v>2</v>
      </c>
      <c r="J1820" s="98" t="s">
        <v>164</v>
      </c>
      <c r="K1820" s="102">
        <v>26</v>
      </c>
      <c r="M1820" s="96" t="s">
        <v>197</v>
      </c>
      <c r="N1820" s="268" t="s">
        <v>296</v>
      </c>
      <c r="O1820" s="268"/>
    </row>
    <row r="1821" spans="2:15" ht="12.75" customHeight="1">
      <c r="B1821" s="268" t="s">
        <v>295</v>
      </c>
      <c r="C1821" s="268"/>
      <c r="D1821" s="99" t="s">
        <v>294</v>
      </c>
      <c r="E1821" s="96" t="s">
        <v>221</v>
      </c>
      <c r="F1821" s="269" t="s">
        <v>160</v>
      </c>
      <c r="G1821" s="269"/>
      <c r="H1821" s="97" t="s">
        <v>293</v>
      </c>
      <c r="I1821" s="103">
        <v>7</v>
      </c>
      <c r="J1821" s="98" t="s">
        <v>164</v>
      </c>
      <c r="K1821" s="102">
        <v>18</v>
      </c>
      <c r="M1821" s="96" t="s">
        <v>197</v>
      </c>
      <c r="N1821" s="268" t="s">
        <v>244</v>
      </c>
      <c r="O1821" s="268"/>
    </row>
    <row r="1822" spans="2:15" ht="12.75" customHeight="1">
      <c r="B1822" s="268" t="s">
        <v>292</v>
      </c>
      <c r="C1822" s="268"/>
      <c r="D1822" s="99" t="s">
        <v>291</v>
      </c>
      <c r="E1822" s="96" t="s">
        <v>221</v>
      </c>
      <c r="F1822" s="269" t="s">
        <v>160</v>
      </c>
      <c r="G1822" s="269"/>
      <c r="H1822" s="97" t="s">
        <v>290</v>
      </c>
      <c r="I1822" s="103">
        <v>10</v>
      </c>
      <c r="J1822" s="98" t="s">
        <v>245</v>
      </c>
      <c r="K1822" s="102">
        <v>15</v>
      </c>
      <c r="M1822" s="96" t="s">
        <v>197</v>
      </c>
      <c r="N1822" s="268" t="s">
        <v>214</v>
      </c>
      <c r="O1822" s="268"/>
    </row>
    <row r="1823" spans="2:15" ht="24.75" customHeight="1">
      <c r="B1823" s="268" t="s">
        <v>268</v>
      </c>
      <c r="C1823" s="268"/>
      <c r="D1823" s="99" t="s">
        <v>267</v>
      </c>
      <c r="E1823" s="96" t="s">
        <v>276</v>
      </c>
      <c r="F1823" s="269" t="s">
        <v>160</v>
      </c>
      <c r="G1823" s="269"/>
      <c r="H1823" s="97" t="s">
        <v>289</v>
      </c>
      <c r="I1823" s="103">
        <v>15</v>
      </c>
      <c r="J1823" s="98" t="s">
        <v>245</v>
      </c>
      <c r="K1823" s="102">
        <v>10</v>
      </c>
      <c r="M1823" s="96" t="s">
        <v>197</v>
      </c>
      <c r="N1823" s="268" t="s">
        <v>224</v>
      </c>
      <c r="O1823" s="268"/>
    </row>
    <row r="1824" spans="2:15" ht="12.75" customHeight="1">
      <c r="B1824" s="268" t="s">
        <v>288</v>
      </c>
      <c r="C1824" s="268"/>
      <c r="D1824" s="99" t="s">
        <v>287</v>
      </c>
      <c r="E1824" s="96" t="s">
        <v>221</v>
      </c>
      <c r="F1824" s="269" t="s">
        <v>160</v>
      </c>
      <c r="G1824" s="269"/>
      <c r="H1824" s="97" t="s">
        <v>286</v>
      </c>
      <c r="I1824" s="103">
        <v>15</v>
      </c>
      <c r="J1824" s="98" t="s">
        <v>249</v>
      </c>
      <c r="K1824" s="102">
        <v>10</v>
      </c>
      <c r="M1824" s="96" t="s">
        <v>197</v>
      </c>
      <c r="N1824" s="268" t="s">
        <v>285</v>
      </c>
      <c r="O1824" s="268"/>
    </row>
    <row r="1825" spans="2:15" ht="12.75" customHeight="1">
      <c r="B1825" s="268" t="s">
        <v>256</v>
      </c>
      <c r="C1825" s="268"/>
      <c r="D1825" s="99" t="s">
        <v>227</v>
      </c>
      <c r="E1825" s="96" t="s">
        <v>161</v>
      </c>
      <c r="F1825" s="269" t="s">
        <v>160</v>
      </c>
      <c r="G1825" s="269"/>
      <c r="H1825" s="97" t="s">
        <v>284</v>
      </c>
      <c r="I1825" s="103">
        <v>16</v>
      </c>
      <c r="J1825" s="98" t="s">
        <v>164</v>
      </c>
      <c r="K1825" s="102">
        <v>9</v>
      </c>
      <c r="M1825" s="96" t="s">
        <v>225</v>
      </c>
      <c r="N1825" s="268" t="s">
        <v>224</v>
      </c>
      <c r="O1825" s="268"/>
    </row>
    <row r="1826" spans="2:15" ht="12.75" customHeight="1">
      <c r="B1826" s="268" t="s">
        <v>259</v>
      </c>
      <c r="C1826" s="268"/>
      <c r="D1826" s="99" t="s">
        <v>258</v>
      </c>
      <c r="E1826" s="96" t="s">
        <v>215</v>
      </c>
      <c r="F1826" s="269" t="s">
        <v>160</v>
      </c>
      <c r="G1826" s="269"/>
      <c r="H1826" s="97" t="s">
        <v>283</v>
      </c>
      <c r="I1826" s="103">
        <v>18</v>
      </c>
      <c r="J1826" s="98" t="s">
        <v>240</v>
      </c>
      <c r="K1826" s="102">
        <v>7</v>
      </c>
      <c r="M1826" s="96" t="s">
        <v>225</v>
      </c>
      <c r="N1826" s="268" t="s">
        <v>257</v>
      </c>
      <c r="O1826" s="268"/>
    </row>
    <row r="1827" spans="2:15" ht="12.75" customHeight="1">
      <c r="B1827" s="268" t="s">
        <v>282</v>
      </c>
      <c r="C1827" s="268"/>
      <c r="D1827" s="99" t="s">
        <v>281</v>
      </c>
      <c r="E1827" s="96" t="s">
        <v>221</v>
      </c>
      <c r="F1827" s="269" t="s">
        <v>160</v>
      </c>
      <c r="G1827" s="269"/>
      <c r="H1827" s="97" t="s">
        <v>280</v>
      </c>
      <c r="I1827" s="103">
        <v>19</v>
      </c>
      <c r="J1827" s="98" t="s">
        <v>240</v>
      </c>
      <c r="K1827" s="102">
        <v>6</v>
      </c>
      <c r="M1827" s="96" t="s">
        <v>197</v>
      </c>
      <c r="N1827" s="268" t="s">
        <v>244</v>
      </c>
      <c r="O1827" s="268"/>
    </row>
    <row r="1828" spans="2:15" ht="12.75" customHeight="1">
      <c r="B1828" s="268" t="s">
        <v>279</v>
      </c>
      <c r="C1828" s="268"/>
      <c r="D1828" s="99" t="s">
        <v>278</v>
      </c>
      <c r="E1828" s="96" t="s">
        <v>273</v>
      </c>
      <c r="F1828" s="269" t="s">
        <v>160</v>
      </c>
      <c r="G1828" s="269"/>
      <c r="H1828" s="97" t="s">
        <v>277</v>
      </c>
      <c r="I1828" s="103">
        <v>21</v>
      </c>
      <c r="J1828" s="98" t="s">
        <v>245</v>
      </c>
      <c r="K1828" s="102">
        <v>4</v>
      </c>
      <c r="M1828" s="96" t="s">
        <v>197</v>
      </c>
      <c r="N1828" s="268" t="s">
        <v>239</v>
      </c>
      <c r="O1828" s="268"/>
    </row>
    <row r="1829" spans="2:15" ht="24.75" customHeight="1">
      <c r="B1829" s="268" t="s">
        <v>243</v>
      </c>
      <c r="C1829" s="268"/>
      <c r="D1829" s="99" t="s">
        <v>242</v>
      </c>
      <c r="E1829" s="96" t="s">
        <v>276</v>
      </c>
      <c r="F1829" s="269" t="s">
        <v>160</v>
      </c>
      <c r="G1829" s="269"/>
      <c r="H1829" s="97" t="s">
        <v>275</v>
      </c>
      <c r="I1829" s="103">
        <v>22</v>
      </c>
      <c r="J1829" s="98" t="s">
        <v>249</v>
      </c>
      <c r="K1829" s="102">
        <v>3</v>
      </c>
      <c r="M1829" s="96" t="s">
        <v>197</v>
      </c>
      <c r="N1829" s="268" t="s">
        <v>239</v>
      </c>
      <c r="O1829" s="268"/>
    </row>
    <row r="1830" spans="2:15" ht="12.75" customHeight="1">
      <c r="B1830" s="268" t="s">
        <v>266</v>
      </c>
      <c r="C1830" s="268"/>
      <c r="D1830" s="99" t="s">
        <v>265</v>
      </c>
      <c r="E1830" s="96" t="s">
        <v>168</v>
      </c>
      <c r="F1830" s="269" t="s">
        <v>167</v>
      </c>
      <c r="G1830" s="269"/>
      <c r="H1830" s="97" t="s">
        <v>274</v>
      </c>
      <c r="I1830" s="103">
        <v>23</v>
      </c>
      <c r="J1830" s="98" t="s">
        <v>249</v>
      </c>
      <c r="K1830" s="102">
        <v>2</v>
      </c>
      <c r="M1830" s="96" t="s">
        <v>197</v>
      </c>
      <c r="N1830" s="268" t="s">
        <v>263</v>
      </c>
      <c r="O1830" s="268"/>
    </row>
    <row r="1831" spans="2:15" ht="12.75" customHeight="1">
      <c r="B1831" s="268" t="s">
        <v>253</v>
      </c>
      <c r="C1831" s="268"/>
      <c r="D1831" s="99" t="s">
        <v>252</v>
      </c>
      <c r="E1831" s="96" t="s">
        <v>273</v>
      </c>
      <c r="F1831" s="269" t="s">
        <v>160</v>
      </c>
      <c r="G1831" s="269"/>
      <c r="H1831" s="97" t="s">
        <v>272</v>
      </c>
      <c r="I1831" s="103">
        <v>24</v>
      </c>
      <c r="J1831" s="98" t="s">
        <v>245</v>
      </c>
      <c r="K1831" s="102">
        <v>1</v>
      </c>
      <c r="M1831" s="96" t="s">
        <v>197</v>
      </c>
      <c r="N1831" s="268" t="s">
        <v>239</v>
      </c>
      <c r="O1831" s="268"/>
    </row>
    <row r="1832" spans="2:15" ht="12.75" customHeight="1">
      <c r="B1832" s="268" t="s">
        <v>271</v>
      </c>
      <c r="C1832" s="268"/>
      <c r="D1832" s="99" t="s">
        <v>270</v>
      </c>
      <c r="E1832" s="96" t="s">
        <v>199</v>
      </c>
      <c r="F1832" s="269" t="s">
        <v>160</v>
      </c>
      <c r="G1832" s="269"/>
      <c r="H1832" s="97" t="s">
        <v>269</v>
      </c>
      <c r="I1832" s="103">
        <v>24</v>
      </c>
      <c r="J1832" s="98" t="s">
        <v>249</v>
      </c>
      <c r="K1832" s="102">
        <v>1</v>
      </c>
      <c r="M1832" s="96" t="s">
        <v>197</v>
      </c>
      <c r="N1832" s="268" t="s">
        <v>244</v>
      </c>
      <c r="O1832" s="268"/>
    </row>
    <row r="1833" spans="2:15" ht="24.75" customHeight="1">
      <c r="B1833" s="268" t="s">
        <v>233</v>
      </c>
      <c r="C1833" s="268"/>
      <c r="D1833" s="99" t="s">
        <v>232</v>
      </c>
      <c r="E1833" s="96" t="s">
        <v>255</v>
      </c>
      <c r="F1833" s="269" t="s">
        <v>160</v>
      </c>
      <c r="G1833" s="269"/>
      <c r="H1833" s="97" t="s">
        <v>264</v>
      </c>
      <c r="I1833" s="103">
        <v>7</v>
      </c>
      <c r="J1833" s="98" t="s">
        <v>249</v>
      </c>
      <c r="M1833" s="96" t="s">
        <v>225</v>
      </c>
      <c r="N1833" s="268" t="s">
        <v>229</v>
      </c>
      <c r="O1833" s="268"/>
    </row>
    <row r="1834" spans="2:15" ht="24.75" customHeight="1">
      <c r="B1834" s="268" t="s">
        <v>253</v>
      </c>
      <c r="C1834" s="268"/>
      <c r="D1834" s="99" t="s">
        <v>252</v>
      </c>
      <c r="E1834" s="96" t="s">
        <v>255</v>
      </c>
      <c r="F1834" s="269" t="s">
        <v>160</v>
      </c>
      <c r="G1834" s="269"/>
      <c r="H1834" s="97" t="s">
        <v>264</v>
      </c>
      <c r="I1834" s="103">
        <v>7</v>
      </c>
      <c r="J1834" s="98" t="s">
        <v>249</v>
      </c>
      <c r="M1834" s="96" t="s">
        <v>197</v>
      </c>
      <c r="N1834" s="268" t="s">
        <v>239</v>
      </c>
      <c r="O1834" s="268"/>
    </row>
    <row r="1835" spans="2:15" ht="24.75" customHeight="1">
      <c r="B1835" s="268" t="s">
        <v>268</v>
      </c>
      <c r="C1835" s="268"/>
      <c r="D1835" s="99" t="s">
        <v>267</v>
      </c>
      <c r="E1835" s="96" t="s">
        <v>255</v>
      </c>
      <c r="F1835" s="269" t="s">
        <v>160</v>
      </c>
      <c r="G1835" s="269"/>
      <c r="H1835" s="97" t="s">
        <v>264</v>
      </c>
      <c r="I1835" s="103">
        <v>7</v>
      </c>
      <c r="J1835" s="98" t="s">
        <v>249</v>
      </c>
      <c r="M1835" s="96" t="s">
        <v>197</v>
      </c>
      <c r="N1835" s="268" t="s">
        <v>224</v>
      </c>
      <c r="O1835" s="268"/>
    </row>
    <row r="1836" spans="2:15" ht="24.75" customHeight="1">
      <c r="B1836" s="268" t="s">
        <v>266</v>
      </c>
      <c r="C1836" s="268"/>
      <c r="D1836" s="99" t="s">
        <v>265</v>
      </c>
      <c r="E1836" s="96" t="s">
        <v>255</v>
      </c>
      <c r="F1836" s="269" t="s">
        <v>160</v>
      </c>
      <c r="G1836" s="269"/>
      <c r="H1836" s="97" t="s">
        <v>264</v>
      </c>
      <c r="I1836" s="103">
        <v>7</v>
      </c>
      <c r="J1836" s="98" t="s">
        <v>249</v>
      </c>
      <c r="M1836" s="96" t="s">
        <v>197</v>
      </c>
      <c r="N1836" s="268" t="s">
        <v>263</v>
      </c>
      <c r="O1836" s="268"/>
    </row>
    <row r="1837" spans="2:15" ht="24.75" customHeight="1">
      <c r="B1837" s="268" t="s">
        <v>262</v>
      </c>
      <c r="C1837" s="268"/>
      <c r="D1837" s="99" t="s">
        <v>261</v>
      </c>
      <c r="E1837" s="96" t="s">
        <v>255</v>
      </c>
      <c r="F1837" s="269" t="s">
        <v>160</v>
      </c>
      <c r="G1837" s="269"/>
      <c r="H1837" s="97" t="s">
        <v>254</v>
      </c>
      <c r="I1837" s="103">
        <v>7</v>
      </c>
      <c r="J1837" s="98" t="s">
        <v>240</v>
      </c>
      <c r="M1837" s="96" t="s">
        <v>197</v>
      </c>
      <c r="N1837" s="268" t="s">
        <v>260</v>
      </c>
      <c r="O1837" s="268"/>
    </row>
    <row r="1838" spans="2:15" ht="24.75" customHeight="1">
      <c r="B1838" s="268" t="s">
        <v>259</v>
      </c>
      <c r="C1838" s="268"/>
      <c r="D1838" s="99" t="s">
        <v>258</v>
      </c>
      <c r="E1838" s="96" t="s">
        <v>255</v>
      </c>
      <c r="F1838" s="269" t="s">
        <v>160</v>
      </c>
      <c r="G1838" s="269"/>
      <c r="H1838" s="97" t="s">
        <v>254</v>
      </c>
      <c r="I1838" s="103">
        <v>7</v>
      </c>
      <c r="J1838" s="98" t="s">
        <v>240</v>
      </c>
      <c r="M1838" s="96" t="s">
        <v>225</v>
      </c>
      <c r="N1838" s="268" t="s">
        <v>257</v>
      </c>
      <c r="O1838" s="268"/>
    </row>
    <row r="1839" spans="2:15" ht="24.75" customHeight="1">
      <c r="B1839" s="268" t="s">
        <v>256</v>
      </c>
      <c r="C1839" s="268"/>
      <c r="D1839" s="99" t="s">
        <v>227</v>
      </c>
      <c r="E1839" s="96" t="s">
        <v>255</v>
      </c>
      <c r="F1839" s="269" t="s">
        <v>160</v>
      </c>
      <c r="G1839" s="269"/>
      <c r="H1839" s="97" t="s">
        <v>254</v>
      </c>
      <c r="I1839" s="103">
        <v>7</v>
      </c>
      <c r="J1839" s="98" t="s">
        <v>240</v>
      </c>
      <c r="M1839" s="96" t="s">
        <v>225</v>
      </c>
      <c r="N1839" s="268" t="s">
        <v>224</v>
      </c>
      <c r="O1839" s="268"/>
    </row>
    <row r="1840" spans="2:15" ht="24.75" customHeight="1">
      <c r="B1840" s="268" t="s">
        <v>228</v>
      </c>
      <c r="C1840" s="268"/>
      <c r="D1840" s="99" t="s">
        <v>227</v>
      </c>
      <c r="E1840" s="96" t="s">
        <v>255</v>
      </c>
      <c r="F1840" s="269" t="s">
        <v>160</v>
      </c>
      <c r="G1840" s="269"/>
      <c r="H1840" s="97" t="s">
        <v>254</v>
      </c>
      <c r="I1840" s="103">
        <v>7</v>
      </c>
      <c r="J1840" s="98" t="s">
        <v>240</v>
      </c>
      <c r="M1840" s="96" t="s">
        <v>225</v>
      </c>
      <c r="N1840" s="268" t="s">
        <v>224</v>
      </c>
      <c r="O1840" s="268"/>
    </row>
    <row r="1841" spans="2:15" ht="12.75" customHeight="1">
      <c r="B1841" s="268" t="s">
        <v>253</v>
      </c>
      <c r="C1841" s="268"/>
      <c r="D1841" s="99" t="s">
        <v>252</v>
      </c>
      <c r="E1841" s="96" t="s">
        <v>231</v>
      </c>
      <c r="F1841" s="269" t="s">
        <v>160</v>
      </c>
      <c r="G1841" s="269"/>
      <c r="H1841" s="97" t="s">
        <v>251</v>
      </c>
      <c r="I1841" s="103">
        <v>31</v>
      </c>
      <c r="J1841" s="98" t="s">
        <v>164</v>
      </c>
      <c r="M1841" s="96" t="s">
        <v>197</v>
      </c>
      <c r="N1841" s="268" t="s">
        <v>239</v>
      </c>
      <c r="O1841" s="268"/>
    </row>
    <row r="1842" spans="2:15" ht="12.75" customHeight="1">
      <c r="B1842" s="268" t="s">
        <v>248</v>
      </c>
      <c r="C1842" s="268"/>
      <c r="D1842" s="99" t="s">
        <v>247</v>
      </c>
      <c r="E1842" s="96" t="s">
        <v>168</v>
      </c>
      <c r="F1842" s="269" t="s">
        <v>167</v>
      </c>
      <c r="G1842" s="269"/>
      <c r="H1842" s="97" t="s">
        <v>250</v>
      </c>
      <c r="I1842" s="103">
        <v>36</v>
      </c>
      <c r="J1842" s="98" t="s">
        <v>249</v>
      </c>
      <c r="M1842" s="96" t="s">
        <v>197</v>
      </c>
      <c r="N1842" s="268" t="s">
        <v>244</v>
      </c>
      <c r="O1842" s="268"/>
    </row>
    <row r="1843" spans="2:15" ht="12.75" customHeight="1">
      <c r="B1843" s="268" t="s">
        <v>248</v>
      </c>
      <c r="C1843" s="268"/>
      <c r="D1843" s="99" t="s">
        <v>247</v>
      </c>
      <c r="E1843" s="96" t="s">
        <v>161</v>
      </c>
      <c r="F1843" s="269" t="s">
        <v>160</v>
      </c>
      <c r="G1843" s="269"/>
      <c r="H1843" s="97" t="s">
        <v>246</v>
      </c>
      <c r="I1843" s="103">
        <v>45</v>
      </c>
      <c r="J1843" s="98" t="s">
        <v>245</v>
      </c>
      <c r="M1843" s="96" t="s">
        <v>197</v>
      </c>
      <c r="N1843" s="268" t="s">
        <v>244</v>
      </c>
      <c r="O1843" s="268"/>
    </row>
    <row r="1844" spans="2:15" ht="12.75" customHeight="1">
      <c r="B1844" s="268" t="s">
        <v>243</v>
      </c>
      <c r="C1844" s="268"/>
      <c r="D1844" s="99" t="s">
        <v>242</v>
      </c>
      <c r="E1844" s="96" t="s">
        <v>168</v>
      </c>
      <c r="F1844" s="269" t="s">
        <v>167</v>
      </c>
      <c r="G1844" s="269"/>
      <c r="H1844" s="97" t="s">
        <v>241</v>
      </c>
      <c r="I1844" s="103">
        <v>45</v>
      </c>
      <c r="J1844" s="98" t="s">
        <v>240</v>
      </c>
      <c r="M1844" s="96" t="s">
        <v>197</v>
      </c>
      <c r="N1844" s="268" t="s">
        <v>239</v>
      </c>
      <c r="O1844" s="268"/>
    </row>
    <row r="1845" spans="2:15" ht="36.75" customHeight="1">
      <c r="B1845" s="268" t="s">
        <v>238</v>
      </c>
      <c r="C1845" s="268"/>
      <c r="D1845" s="99" t="s">
        <v>237</v>
      </c>
      <c r="E1845" s="96" t="s">
        <v>161</v>
      </c>
      <c r="F1845" s="269" t="s">
        <v>160</v>
      </c>
      <c r="G1845" s="269"/>
      <c r="H1845" s="97" t="s">
        <v>236</v>
      </c>
      <c r="I1845" s="103">
        <v>60</v>
      </c>
      <c r="J1845" s="98" t="s">
        <v>235</v>
      </c>
      <c r="M1845" s="96" t="s">
        <v>225</v>
      </c>
      <c r="N1845" s="268" t="s">
        <v>234</v>
      </c>
      <c r="O1845" s="268"/>
    </row>
    <row r="1846" spans="2:15" ht="12.75" customHeight="1">
      <c r="B1846" s="268" t="s">
        <v>233</v>
      </c>
      <c r="C1846" s="268"/>
      <c r="D1846" s="99" t="s">
        <v>232</v>
      </c>
      <c r="E1846" s="96" t="s">
        <v>231</v>
      </c>
      <c r="F1846" s="269" t="s">
        <v>160</v>
      </c>
      <c r="G1846" s="269"/>
      <c r="H1846" s="97" t="s">
        <v>230</v>
      </c>
      <c r="M1846" s="96" t="s">
        <v>225</v>
      </c>
      <c r="N1846" s="268" t="s">
        <v>229</v>
      </c>
      <c r="O1846" s="268"/>
    </row>
    <row r="1847" spans="2:15" ht="12.75" customHeight="1">
      <c r="B1847" s="268" t="s">
        <v>228</v>
      </c>
      <c r="C1847" s="268"/>
      <c r="D1847" s="99" t="s">
        <v>227</v>
      </c>
      <c r="E1847" s="96" t="s">
        <v>168</v>
      </c>
      <c r="F1847" s="269" t="s">
        <v>167</v>
      </c>
      <c r="G1847" s="269"/>
      <c r="H1847" s="97" t="s">
        <v>226</v>
      </c>
      <c r="M1847" s="96" t="s">
        <v>225</v>
      </c>
      <c r="N1847" s="268" t="s">
        <v>224</v>
      </c>
      <c r="O1847" s="268"/>
    </row>
    <row r="1848" spans="2:15" ht="12.75" customHeight="1">
      <c r="B1848" s="268" t="s">
        <v>223</v>
      </c>
      <c r="C1848" s="268"/>
      <c r="D1848" s="99" t="s">
        <v>222</v>
      </c>
      <c r="E1848" s="96" t="s">
        <v>221</v>
      </c>
      <c r="F1848" s="269" t="s">
        <v>160</v>
      </c>
      <c r="G1848" s="269"/>
      <c r="H1848" s="97" t="s">
        <v>210</v>
      </c>
      <c r="M1848" s="96" t="s">
        <v>197</v>
      </c>
      <c r="N1848" s="268" t="s">
        <v>220</v>
      </c>
      <c r="O1848" s="268"/>
    </row>
    <row r="1849" spans="2:15" ht="12.75" customHeight="1">
      <c r="B1849" s="268" t="s">
        <v>219</v>
      </c>
      <c r="C1849" s="268"/>
      <c r="D1849" s="99" t="s">
        <v>218</v>
      </c>
      <c r="E1849" s="96" t="s">
        <v>211</v>
      </c>
      <c r="F1849" s="269" t="s">
        <v>160</v>
      </c>
      <c r="G1849" s="269"/>
      <c r="H1849" s="97" t="s">
        <v>210</v>
      </c>
      <c r="M1849" s="96" t="s">
        <v>197</v>
      </c>
      <c r="N1849" s="268" t="s">
        <v>209</v>
      </c>
      <c r="O1849" s="268"/>
    </row>
    <row r="1850" spans="2:15" ht="12.75" customHeight="1">
      <c r="B1850" s="268" t="s">
        <v>217</v>
      </c>
      <c r="C1850" s="268"/>
      <c r="D1850" s="99" t="s">
        <v>216</v>
      </c>
      <c r="E1850" s="96" t="s">
        <v>215</v>
      </c>
      <c r="F1850" s="269" t="s">
        <v>160</v>
      </c>
      <c r="G1850" s="269"/>
      <c r="H1850" s="97" t="s">
        <v>210</v>
      </c>
      <c r="M1850" s="96" t="s">
        <v>197</v>
      </c>
      <c r="N1850" s="268" t="s">
        <v>214</v>
      </c>
      <c r="O1850" s="268"/>
    </row>
    <row r="1851" spans="2:15" ht="12.75" customHeight="1">
      <c r="B1851" s="268" t="s">
        <v>213</v>
      </c>
      <c r="C1851" s="268"/>
      <c r="D1851" s="99" t="s">
        <v>212</v>
      </c>
      <c r="E1851" s="96" t="s">
        <v>211</v>
      </c>
      <c r="F1851" s="269" t="s">
        <v>160</v>
      </c>
      <c r="G1851" s="269"/>
      <c r="H1851" s="97" t="s">
        <v>210</v>
      </c>
      <c r="M1851" s="96" t="s">
        <v>197</v>
      </c>
      <c r="N1851" s="268" t="s">
        <v>209</v>
      </c>
      <c r="O1851" s="268"/>
    </row>
    <row r="1852" spans="2:15" ht="11.25" customHeight="1">
      <c r="B1852" s="95"/>
      <c r="C1852" s="95"/>
      <c r="D1852" s="95"/>
      <c r="E1852" s="95"/>
      <c r="F1852" s="95"/>
      <c r="G1852" s="95"/>
      <c r="H1852" s="95"/>
      <c r="I1852" s="95"/>
      <c r="J1852" s="95"/>
      <c r="K1852" s="95"/>
      <c r="L1852" s="95"/>
      <c r="M1852" s="95"/>
      <c r="N1852" s="95"/>
      <c r="O1852" s="95"/>
    </row>
    <row r="1853" spans="2:3" ht="12.75" customHeight="1">
      <c r="B1853" s="94" t="s">
        <v>38</v>
      </c>
      <c r="C1853" s="94"/>
    </row>
    <row r="1854" spans="2:11" ht="12.75" customHeight="1">
      <c r="B1854" s="93" t="s">
        <v>39</v>
      </c>
      <c r="K1854" s="94" t="s">
        <v>40</v>
      </c>
    </row>
    <row r="1855" ht="11.25" customHeight="1"/>
    <row r="1856" ht="11.25" customHeight="1"/>
    <row r="1857" spans="2:11" ht="12.75" customHeight="1">
      <c r="B1857" s="94" t="s">
        <v>53</v>
      </c>
      <c r="C1857" s="94"/>
      <c r="K1857" s="94" t="s">
        <v>42</v>
      </c>
    </row>
    <row r="1858" s="93" customFormat="1" ht="11.25" customHeight="1">
      <c r="B1858" s="93" t="s">
        <v>39</v>
      </c>
    </row>
    <row r="1859" ht="11.25" customHeight="1"/>
    <row r="1860" spans="7:14" ht="11.25" customHeight="1">
      <c r="G1860" s="270" t="s">
        <v>195</v>
      </c>
      <c r="H1860" s="270"/>
      <c r="I1860" s="270"/>
      <c r="J1860" s="270"/>
      <c r="K1860" s="270"/>
      <c r="L1860" s="270"/>
      <c r="M1860" s="270"/>
      <c r="N1860" s="270"/>
    </row>
    <row r="1861" spans="7:14" ht="11.25" customHeight="1">
      <c r="G1861" s="270"/>
      <c r="H1861" s="270"/>
      <c r="I1861" s="270"/>
      <c r="J1861" s="270"/>
      <c r="K1861" s="270"/>
      <c r="L1861" s="270"/>
      <c r="M1861" s="270"/>
      <c r="N1861" s="270"/>
    </row>
    <row r="1862" spans="7:14" ht="11.25" customHeight="1">
      <c r="G1862" s="270"/>
      <c r="H1862" s="270"/>
      <c r="I1862" s="270"/>
      <c r="J1862" s="270"/>
      <c r="K1862" s="270"/>
      <c r="L1862" s="270"/>
      <c r="M1862" s="270"/>
      <c r="N1862" s="270"/>
    </row>
    <row r="1863" spans="7:14" ht="11.25" customHeight="1">
      <c r="G1863" s="270"/>
      <c r="H1863" s="270"/>
      <c r="I1863" s="270"/>
      <c r="J1863" s="270"/>
      <c r="K1863" s="270"/>
      <c r="L1863" s="270"/>
      <c r="M1863" s="270"/>
      <c r="N1863" s="270"/>
    </row>
    <row r="1864" spans="7:14" ht="11.25" customHeight="1">
      <c r="G1864" s="270"/>
      <c r="H1864" s="270"/>
      <c r="I1864" s="270"/>
      <c r="J1864" s="270"/>
      <c r="K1864" s="270"/>
      <c r="L1864" s="270"/>
      <c r="M1864" s="270"/>
      <c r="N1864" s="270"/>
    </row>
    <row r="1865" spans="7:14" ht="11.25" customHeight="1">
      <c r="G1865" s="270"/>
      <c r="H1865" s="270"/>
      <c r="I1865" s="270"/>
      <c r="J1865" s="270"/>
      <c r="K1865" s="270"/>
      <c r="L1865" s="270"/>
      <c r="M1865" s="270"/>
      <c r="N1865" s="270"/>
    </row>
    <row r="1866" ht="11.25" customHeight="1"/>
    <row r="1867" spans="7:14" ht="11.25" customHeight="1">
      <c r="G1867" s="271" t="s">
        <v>194</v>
      </c>
      <c r="H1867" s="271"/>
      <c r="I1867" s="271"/>
      <c r="J1867" s="271"/>
      <c r="K1867" s="271"/>
      <c r="L1867" s="271"/>
      <c r="M1867" s="271"/>
      <c r="N1867" s="271"/>
    </row>
    <row r="1868" spans="7:14" ht="11.25" customHeight="1">
      <c r="G1868" s="271"/>
      <c r="H1868" s="271"/>
      <c r="I1868" s="271"/>
      <c r="J1868" s="271"/>
      <c r="K1868" s="271"/>
      <c r="L1868" s="271"/>
      <c r="M1868" s="271"/>
      <c r="N1868" s="271"/>
    </row>
    <row r="1869" spans="1:15" ht="15.75" customHeight="1">
      <c r="A1869" s="272" t="s">
        <v>193</v>
      </c>
      <c r="B1869" s="272"/>
      <c r="C1869" s="272"/>
      <c r="D1869" s="272"/>
      <c r="E1869" s="272"/>
      <c r="F1869" s="272"/>
      <c r="G1869" s="272"/>
      <c r="H1869" s="272"/>
      <c r="I1869" s="272"/>
      <c r="J1869" s="272"/>
      <c r="K1869" s="272"/>
      <c r="L1869" s="272"/>
      <c r="M1869" s="272"/>
      <c r="N1869" s="272"/>
      <c r="O1869" s="272"/>
    </row>
    <row r="1870" spans="1:15" s="93" customFormat="1" ht="15.75" customHeight="1">
      <c r="A1870" s="273" t="s">
        <v>208</v>
      </c>
      <c r="B1870" s="273"/>
      <c r="C1870" s="273"/>
      <c r="D1870" s="273"/>
      <c r="E1870" s="273"/>
      <c r="F1870" s="273"/>
      <c r="G1870" s="273"/>
      <c r="H1870" s="273"/>
      <c r="I1870" s="273"/>
      <c r="J1870" s="273"/>
      <c r="K1870" s="273"/>
      <c r="L1870" s="273"/>
      <c r="M1870" s="273"/>
      <c r="N1870" s="273"/>
      <c r="O1870" s="273"/>
    </row>
    <row r="1871" s="93" customFormat="1" ht="4.5" customHeight="1"/>
    <row r="1872" spans="2:15" s="94" customFormat="1" ht="24.75" customHeight="1">
      <c r="B1872" s="274" t="s">
        <v>191</v>
      </c>
      <c r="C1872" s="274"/>
      <c r="D1872" s="105" t="s">
        <v>190</v>
      </c>
      <c r="E1872" s="104" t="s">
        <v>189</v>
      </c>
      <c r="F1872" s="274" t="s">
        <v>188</v>
      </c>
      <c r="G1872" s="274"/>
      <c r="H1872" s="104" t="s">
        <v>187</v>
      </c>
      <c r="I1872" s="104" t="s">
        <v>186</v>
      </c>
      <c r="J1872" s="104" t="s">
        <v>185</v>
      </c>
      <c r="K1872" s="104" t="s">
        <v>184</v>
      </c>
      <c r="L1872" s="104" t="s">
        <v>183</v>
      </c>
      <c r="M1872" s="104" t="s">
        <v>182</v>
      </c>
      <c r="N1872" s="274" t="s">
        <v>181</v>
      </c>
      <c r="O1872" s="274"/>
    </row>
    <row r="1873" spans="2:15" ht="12.75" customHeight="1">
      <c r="B1873" s="268" t="s">
        <v>207</v>
      </c>
      <c r="C1873" s="268"/>
      <c r="D1873" s="99" t="s">
        <v>206</v>
      </c>
      <c r="E1873" s="96" t="s">
        <v>205</v>
      </c>
      <c r="F1873" s="269" t="s">
        <v>160</v>
      </c>
      <c r="G1873" s="269"/>
      <c r="H1873" s="97" t="s">
        <v>204</v>
      </c>
      <c r="I1873" s="103">
        <v>2</v>
      </c>
      <c r="J1873" s="98" t="s">
        <v>203</v>
      </c>
      <c r="K1873" s="102">
        <v>36</v>
      </c>
      <c r="M1873" s="96" t="s">
        <v>197</v>
      </c>
      <c r="N1873" s="268" t="s">
        <v>202</v>
      </c>
      <c r="O1873" s="268"/>
    </row>
    <row r="1874" spans="2:15" ht="12.75" customHeight="1">
      <c r="B1874" s="268" t="s">
        <v>201</v>
      </c>
      <c r="C1874" s="268"/>
      <c r="D1874" s="99" t="s">
        <v>200</v>
      </c>
      <c r="E1874" s="96" t="s">
        <v>199</v>
      </c>
      <c r="F1874" s="269" t="s">
        <v>160</v>
      </c>
      <c r="G1874" s="269"/>
      <c r="H1874" s="97" t="s">
        <v>198</v>
      </c>
      <c r="I1874" s="103">
        <v>8</v>
      </c>
      <c r="J1874" s="98" t="s">
        <v>164</v>
      </c>
      <c r="K1874" s="102">
        <v>17</v>
      </c>
      <c r="M1874" s="96" t="s">
        <v>197</v>
      </c>
      <c r="N1874" s="268" t="s">
        <v>196</v>
      </c>
      <c r="O1874" s="268"/>
    </row>
    <row r="1875" spans="2:15" ht="12.75" customHeight="1">
      <c r="B1875" s="95"/>
      <c r="C1875" s="95"/>
      <c r="D1875" s="95"/>
      <c r="E1875" s="267" t="s">
        <v>170</v>
      </c>
      <c r="F1875" s="267"/>
      <c r="G1875" s="267"/>
      <c r="H1875" s="267"/>
      <c r="I1875" s="267"/>
      <c r="J1875" s="267"/>
      <c r="K1875" s="101">
        <v>53</v>
      </c>
      <c r="L1875" s="95"/>
      <c r="M1875" s="95"/>
      <c r="N1875" s="95"/>
      <c r="O1875" s="95"/>
    </row>
    <row r="1876" s="93" customFormat="1" ht="7.5" customHeight="1"/>
    <row r="1877" spans="2:3" ht="12.75" customHeight="1">
      <c r="B1877" s="100" t="s">
        <v>169</v>
      </c>
      <c r="C1877" s="100"/>
    </row>
    <row r="1878" s="93" customFormat="1" ht="6" customHeight="1"/>
    <row r="1879" spans="2:15" ht="11.25" customHeight="1">
      <c r="B1879" s="95"/>
      <c r="C1879" s="95"/>
      <c r="D1879" s="95"/>
      <c r="E1879" s="95"/>
      <c r="F1879" s="95"/>
      <c r="G1879" s="95"/>
      <c r="H1879" s="95"/>
      <c r="I1879" s="95"/>
      <c r="J1879" s="95"/>
      <c r="K1879" s="95"/>
      <c r="L1879" s="95"/>
      <c r="M1879" s="95"/>
      <c r="N1879" s="95"/>
      <c r="O1879" s="95"/>
    </row>
    <row r="1880" spans="2:3" ht="12.75" customHeight="1">
      <c r="B1880" s="94" t="s">
        <v>38</v>
      </c>
      <c r="C1880" s="94"/>
    </row>
    <row r="1881" spans="2:11" ht="12.75" customHeight="1">
      <c r="B1881" s="93" t="s">
        <v>39</v>
      </c>
      <c r="K1881" s="94" t="s">
        <v>40</v>
      </c>
    </row>
    <row r="1882" ht="11.25" customHeight="1"/>
    <row r="1883" ht="11.25" customHeight="1"/>
    <row r="1884" spans="2:11" ht="12.75" customHeight="1">
      <c r="B1884" s="94" t="s">
        <v>53</v>
      </c>
      <c r="C1884" s="94"/>
      <c r="K1884" s="94" t="s">
        <v>42</v>
      </c>
    </row>
    <row r="1885" s="93" customFormat="1" ht="11.25" customHeight="1">
      <c r="B1885" s="93" t="s">
        <v>39</v>
      </c>
    </row>
    <row r="1886" ht="11.25" customHeight="1"/>
    <row r="1887" spans="7:14" ht="11.25" customHeight="1">
      <c r="G1887" s="270" t="s">
        <v>195</v>
      </c>
      <c r="H1887" s="270"/>
      <c r="I1887" s="270"/>
      <c r="J1887" s="270"/>
      <c r="K1887" s="270"/>
      <c r="L1887" s="270"/>
      <c r="M1887" s="270"/>
      <c r="N1887" s="270"/>
    </row>
    <row r="1888" spans="7:14" ht="11.25" customHeight="1">
      <c r="G1888" s="270"/>
      <c r="H1888" s="270"/>
      <c r="I1888" s="270"/>
      <c r="J1888" s="270"/>
      <c r="K1888" s="270"/>
      <c r="L1888" s="270"/>
      <c r="M1888" s="270"/>
      <c r="N1888" s="270"/>
    </row>
    <row r="1889" spans="7:14" ht="11.25" customHeight="1">
      <c r="G1889" s="270"/>
      <c r="H1889" s="270"/>
      <c r="I1889" s="270"/>
      <c r="J1889" s="270"/>
      <c r="K1889" s="270"/>
      <c r="L1889" s="270"/>
      <c r="M1889" s="270"/>
      <c r="N1889" s="270"/>
    </row>
    <row r="1890" spans="7:14" ht="11.25" customHeight="1">
      <c r="G1890" s="270"/>
      <c r="H1890" s="270"/>
      <c r="I1890" s="270"/>
      <c r="J1890" s="270"/>
      <c r="K1890" s="270"/>
      <c r="L1890" s="270"/>
      <c r="M1890" s="270"/>
      <c r="N1890" s="270"/>
    </row>
    <row r="1891" spans="7:14" ht="11.25" customHeight="1">
      <c r="G1891" s="270"/>
      <c r="H1891" s="270"/>
      <c r="I1891" s="270"/>
      <c r="J1891" s="270"/>
      <c r="K1891" s="270"/>
      <c r="L1891" s="270"/>
      <c r="M1891" s="270"/>
      <c r="N1891" s="270"/>
    </row>
    <row r="1892" spans="7:14" ht="11.25" customHeight="1">
      <c r="G1892" s="270"/>
      <c r="H1892" s="270"/>
      <c r="I1892" s="270"/>
      <c r="J1892" s="270"/>
      <c r="K1892" s="270"/>
      <c r="L1892" s="270"/>
      <c r="M1892" s="270"/>
      <c r="N1892" s="270"/>
    </row>
    <row r="1893" ht="11.25" customHeight="1"/>
    <row r="1894" spans="7:14" ht="11.25" customHeight="1">
      <c r="G1894" s="271" t="s">
        <v>194</v>
      </c>
      <c r="H1894" s="271"/>
      <c r="I1894" s="271"/>
      <c r="J1894" s="271"/>
      <c r="K1894" s="271"/>
      <c r="L1894" s="271"/>
      <c r="M1894" s="271"/>
      <c r="N1894" s="271"/>
    </row>
    <row r="1895" spans="7:14" ht="11.25" customHeight="1">
      <c r="G1895" s="271"/>
      <c r="H1895" s="271"/>
      <c r="I1895" s="271"/>
      <c r="J1895" s="271"/>
      <c r="K1895" s="271"/>
      <c r="L1895" s="271"/>
      <c r="M1895" s="271"/>
      <c r="N1895" s="271"/>
    </row>
    <row r="1896" spans="1:15" ht="15.75" customHeight="1">
      <c r="A1896" s="272" t="s">
        <v>193</v>
      </c>
      <c r="B1896" s="272"/>
      <c r="C1896" s="272"/>
      <c r="D1896" s="272"/>
      <c r="E1896" s="272"/>
      <c r="F1896" s="272"/>
      <c r="G1896" s="272"/>
      <c r="H1896" s="272"/>
      <c r="I1896" s="272"/>
      <c r="J1896" s="272"/>
      <c r="K1896" s="272"/>
      <c r="L1896" s="272"/>
      <c r="M1896" s="272"/>
      <c r="N1896" s="272"/>
      <c r="O1896" s="272"/>
    </row>
    <row r="1897" spans="1:15" s="93" customFormat="1" ht="15.75" customHeight="1">
      <c r="A1897" s="273" t="s">
        <v>192</v>
      </c>
      <c r="B1897" s="273"/>
      <c r="C1897" s="273"/>
      <c r="D1897" s="273"/>
      <c r="E1897" s="273"/>
      <c r="F1897" s="273"/>
      <c r="G1897" s="273"/>
      <c r="H1897" s="273"/>
      <c r="I1897" s="273"/>
      <c r="J1897" s="273"/>
      <c r="K1897" s="273"/>
      <c r="L1897" s="273"/>
      <c r="M1897" s="273"/>
      <c r="N1897" s="273"/>
      <c r="O1897" s="273"/>
    </row>
    <row r="1898" s="93" customFormat="1" ht="4.5" customHeight="1"/>
    <row r="1899" spans="2:15" s="94" customFormat="1" ht="24.75" customHeight="1">
      <c r="B1899" s="274" t="s">
        <v>191</v>
      </c>
      <c r="C1899" s="274"/>
      <c r="D1899" s="105" t="s">
        <v>190</v>
      </c>
      <c r="E1899" s="104" t="s">
        <v>189</v>
      </c>
      <c r="F1899" s="274" t="s">
        <v>188</v>
      </c>
      <c r="G1899" s="274"/>
      <c r="H1899" s="104" t="s">
        <v>187</v>
      </c>
      <c r="I1899" s="104" t="s">
        <v>186</v>
      </c>
      <c r="J1899" s="104" t="s">
        <v>185</v>
      </c>
      <c r="K1899" s="104" t="s">
        <v>184</v>
      </c>
      <c r="L1899" s="104" t="s">
        <v>183</v>
      </c>
      <c r="M1899" s="104" t="s">
        <v>182</v>
      </c>
      <c r="N1899" s="274" t="s">
        <v>181</v>
      </c>
      <c r="O1899" s="274"/>
    </row>
    <row r="1900" spans="2:15" ht="12.75" customHeight="1">
      <c r="B1900" s="268" t="s">
        <v>163</v>
      </c>
      <c r="C1900" s="268"/>
      <c r="D1900" s="99" t="s">
        <v>162</v>
      </c>
      <c r="E1900" s="96" t="s">
        <v>168</v>
      </c>
      <c r="F1900" s="269" t="s">
        <v>160</v>
      </c>
      <c r="G1900" s="269"/>
      <c r="H1900" s="97" t="s">
        <v>180</v>
      </c>
      <c r="I1900" s="103">
        <v>2</v>
      </c>
      <c r="J1900" s="98" t="s">
        <v>164</v>
      </c>
      <c r="K1900" s="102">
        <v>26</v>
      </c>
      <c r="M1900" s="96" t="s">
        <v>159</v>
      </c>
      <c r="N1900" s="268" t="s">
        <v>158</v>
      </c>
      <c r="O1900" s="268"/>
    </row>
    <row r="1901" spans="2:15" ht="12.75" customHeight="1">
      <c r="B1901" s="268" t="s">
        <v>179</v>
      </c>
      <c r="C1901" s="268"/>
      <c r="D1901" s="99" t="s">
        <v>178</v>
      </c>
      <c r="E1901" s="96" t="s">
        <v>161</v>
      </c>
      <c r="F1901" s="269" t="s">
        <v>160</v>
      </c>
      <c r="G1901" s="269"/>
      <c r="H1901" s="97" t="s">
        <v>19</v>
      </c>
      <c r="M1901" s="96" t="s">
        <v>172</v>
      </c>
      <c r="N1901" s="268" t="s">
        <v>177</v>
      </c>
      <c r="O1901" s="268"/>
    </row>
    <row r="1902" spans="2:15" ht="12.75" customHeight="1">
      <c r="B1902" s="268" t="s">
        <v>176</v>
      </c>
      <c r="C1902" s="268"/>
      <c r="D1902" s="99" t="s">
        <v>175</v>
      </c>
      <c r="E1902" s="96" t="s">
        <v>161</v>
      </c>
      <c r="F1902" s="269" t="s">
        <v>160</v>
      </c>
      <c r="G1902" s="269"/>
      <c r="H1902" s="97" t="s">
        <v>19</v>
      </c>
      <c r="M1902" s="96" t="s">
        <v>172</v>
      </c>
      <c r="N1902" s="268" t="s">
        <v>171</v>
      </c>
      <c r="O1902" s="268"/>
    </row>
    <row r="1903" spans="2:15" ht="12.75" customHeight="1">
      <c r="B1903" s="268" t="s">
        <v>174</v>
      </c>
      <c r="C1903" s="268"/>
      <c r="D1903" s="99" t="s">
        <v>173</v>
      </c>
      <c r="E1903" s="96" t="s">
        <v>161</v>
      </c>
      <c r="F1903" s="269" t="s">
        <v>160</v>
      </c>
      <c r="G1903" s="269"/>
      <c r="H1903" s="97" t="s">
        <v>19</v>
      </c>
      <c r="M1903" s="96" t="s">
        <v>172</v>
      </c>
      <c r="N1903" s="268" t="s">
        <v>171</v>
      </c>
      <c r="O1903" s="268"/>
    </row>
    <row r="1904" spans="2:15" ht="12.75" customHeight="1">
      <c r="B1904" s="95"/>
      <c r="C1904" s="95"/>
      <c r="D1904" s="95"/>
      <c r="E1904" s="267" t="s">
        <v>170</v>
      </c>
      <c r="F1904" s="267"/>
      <c r="G1904" s="267"/>
      <c r="H1904" s="267"/>
      <c r="I1904" s="267"/>
      <c r="J1904" s="267"/>
      <c r="K1904" s="101">
        <v>26</v>
      </c>
      <c r="L1904" s="95"/>
      <c r="M1904" s="95"/>
      <c r="N1904" s="95"/>
      <c r="O1904" s="95"/>
    </row>
    <row r="1905" s="93" customFormat="1" ht="7.5" customHeight="1"/>
    <row r="1906" spans="2:3" ht="12.75" customHeight="1">
      <c r="B1906" s="100" t="s">
        <v>169</v>
      </c>
      <c r="C1906" s="100"/>
    </row>
    <row r="1907" s="93" customFormat="1" ht="6" customHeight="1"/>
    <row r="1908" spans="2:15" ht="12.75" customHeight="1">
      <c r="B1908" s="268" t="s">
        <v>163</v>
      </c>
      <c r="C1908" s="268"/>
      <c r="D1908" s="99" t="s">
        <v>162</v>
      </c>
      <c r="E1908" s="96" t="s">
        <v>168</v>
      </c>
      <c r="F1908" s="269" t="s">
        <v>167</v>
      </c>
      <c r="G1908" s="269"/>
      <c r="H1908" s="97" t="s">
        <v>166</v>
      </c>
      <c r="I1908" s="98" t="s">
        <v>165</v>
      </c>
      <c r="J1908" s="98" t="s">
        <v>164</v>
      </c>
      <c r="M1908" s="96" t="s">
        <v>159</v>
      </c>
      <c r="N1908" s="268" t="s">
        <v>158</v>
      </c>
      <c r="O1908" s="268"/>
    </row>
    <row r="1909" spans="2:15" ht="12.75" customHeight="1">
      <c r="B1909" s="268" t="s">
        <v>163</v>
      </c>
      <c r="C1909" s="268"/>
      <c r="D1909" s="99" t="s">
        <v>162</v>
      </c>
      <c r="E1909" s="96" t="s">
        <v>161</v>
      </c>
      <c r="F1909" s="269" t="s">
        <v>160</v>
      </c>
      <c r="G1909" s="269"/>
      <c r="H1909" s="97" t="s">
        <v>19</v>
      </c>
      <c r="M1909" s="96" t="s">
        <v>159</v>
      </c>
      <c r="N1909" s="268" t="s">
        <v>158</v>
      </c>
      <c r="O1909" s="268"/>
    </row>
    <row r="1910" spans="2:15" ht="11.25" customHeight="1">
      <c r="B1910" s="95"/>
      <c r="C1910" s="95"/>
      <c r="D1910" s="95"/>
      <c r="E1910" s="95"/>
      <c r="F1910" s="95"/>
      <c r="G1910" s="95"/>
      <c r="H1910" s="95"/>
      <c r="I1910" s="95"/>
      <c r="J1910" s="95"/>
      <c r="K1910" s="95"/>
      <c r="L1910" s="95"/>
      <c r="M1910" s="95"/>
      <c r="N1910" s="95"/>
      <c r="O1910" s="95"/>
    </row>
    <row r="1911" spans="2:3" ht="12.75" customHeight="1">
      <c r="B1911" s="94" t="s">
        <v>38</v>
      </c>
      <c r="C1911" s="94"/>
    </row>
    <row r="1912" spans="2:11" ht="12.75" customHeight="1">
      <c r="B1912" s="93" t="s">
        <v>39</v>
      </c>
      <c r="K1912" s="94" t="s">
        <v>40</v>
      </c>
    </row>
    <row r="1913" ht="11.25" customHeight="1"/>
    <row r="1914" ht="11.25" customHeight="1"/>
    <row r="1915" spans="2:11" ht="12.75" customHeight="1">
      <c r="B1915" s="94" t="s">
        <v>53</v>
      </c>
      <c r="C1915" s="94"/>
      <c r="K1915" s="94" t="s">
        <v>42</v>
      </c>
    </row>
    <row r="1916" s="93" customFormat="1" ht="11.25" customHeight="1">
      <c r="B1916" s="93" t="s">
        <v>39</v>
      </c>
    </row>
  </sheetData>
  <sheetProtection/>
  <mergeCells count="4054">
    <mergeCell ref="G2:N7"/>
    <mergeCell ref="G9:N10"/>
    <mergeCell ref="A11:O11"/>
    <mergeCell ref="A12:O12"/>
    <mergeCell ref="B14:C14"/>
    <mergeCell ref="F14:G14"/>
    <mergeCell ref="N14:O14"/>
    <mergeCell ref="B15:C15"/>
    <mergeCell ref="F15:G15"/>
    <mergeCell ref="N15:O15"/>
    <mergeCell ref="B16:C16"/>
    <mergeCell ref="F16:G16"/>
    <mergeCell ref="N16:O16"/>
    <mergeCell ref="B17:C17"/>
    <mergeCell ref="F17:G17"/>
    <mergeCell ref="N17:O17"/>
    <mergeCell ref="B18:C18"/>
    <mergeCell ref="F18:G18"/>
    <mergeCell ref="N18:O18"/>
    <mergeCell ref="B19:C19"/>
    <mergeCell ref="F19:G19"/>
    <mergeCell ref="N19:O19"/>
    <mergeCell ref="B20:C20"/>
    <mergeCell ref="F20:G20"/>
    <mergeCell ref="N20:O20"/>
    <mergeCell ref="B21:C21"/>
    <mergeCell ref="F21:G21"/>
    <mergeCell ref="N21:O21"/>
    <mergeCell ref="B22:C22"/>
    <mergeCell ref="F22:G22"/>
    <mergeCell ref="N22:O22"/>
    <mergeCell ref="B23:C23"/>
    <mergeCell ref="F23:G23"/>
    <mergeCell ref="N23:O23"/>
    <mergeCell ref="B24:C24"/>
    <mergeCell ref="F24:G24"/>
    <mergeCell ref="N24:O24"/>
    <mergeCell ref="B25:C25"/>
    <mergeCell ref="F25:G25"/>
    <mergeCell ref="N25:O25"/>
    <mergeCell ref="B26:C26"/>
    <mergeCell ref="F26:G26"/>
    <mergeCell ref="N26:O26"/>
    <mergeCell ref="E27:J27"/>
    <mergeCell ref="B31:C31"/>
    <mergeCell ref="F31:G31"/>
    <mergeCell ref="N31:O31"/>
    <mergeCell ref="B32:C32"/>
    <mergeCell ref="F32:G32"/>
    <mergeCell ref="N32:O32"/>
    <mergeCell ref="B33:C33"/>
    <mergeCell ref="F33:G33"/>
    <mergeCell ref="N33:O33"/>
    <mergeCell ref="B34:C34"/>
    <mergeCell ref="F34:G34"/>
    <mergeCell ref="N34:O34"/>
    <mergeCell ref="B35:C35"/>
    <mergeCell ref="F35:G35"/>
    <mergeCell ref="N35:O35"/>
    <mergeCell ref="B36:C36"/>
    <mergeCell ref="F36:G36"/>
    <mergeCell ref="N36:O36"/>
    <mergeCell ref="G45:N50"/>
    <mergeCell ref="G52:N53"/>
    <mergeCell ref="A54:O54"/>
    <mergeCell ref="A55:O55"/>
    <mergeCell ref="B57:C57"/>
    <mergeCell ref="F57:G57"/>
    <mergeCell ref="N57:O57"/>
    <mergeCell ref="B58:C58"/>
    <mergeCell ref="F58:G58"/>
    <mergeCell ref="N58:O58"/>
    <mergeCell ref="B59:C59"/>
    <mergeCell ref="F59:G59"/>
    <mergeCell ref="N59:O59"/>
    <mergeCell ref="B60:C60"/>
    <mergeCell ref="F60:G60"/>
    <mergeCell ref="N60:O60"/>
    <mergeCell ref="B61:C61"/>
    <mergeCell ref="F61:G61"/>
    <mergeCell ref="N61:O61"/>
    <mergeCell ref="B62:C62"/>
    <mergeCell ref="F62:G62"/>
    <mergeCell ref="N62:O62"/>
    <mergeCell ref="B63:C63"/>
    <mergeCell ref="F63:G63"/>
    <mergeCell ref="N63:O63"/>
    <mergeCell ref="B64:C64"/>
    <mergeCell ref="F64:G64"/>
    <mergeCell ref="N64:O64"/>
    <mergeCell ref="B65:C65"/>
    <mergeCell ref="F65:G65"/>
    <mergeCell ref="N65:O65"/>
    <mergeCell ref="B66:C66"/>
    <mergeCell ref="F66:G66"/>
    <mergeCell ref="N66:O66"/>
    <mergeCell ref="B67:C67"/>
    <mergeCell ref="F67:G67"/>
    <mergeCell ref="N67:O67"/>
    <mergeCell ref="B68:C68"/>
    <mergeCell ref="F68:G68"/>
    <mergeCell ref="N68:O68"/>
    <mergeCell ref="B69:C69"/>
    <mergeCell ref="F69:G69"/>
    <mergeCell ref="N69:O69"/>
    <mergeCell ref="B70:C70"/>
    <mergeCell ref="F70:G70"/>
    <mergeCell ref="N70:O70"/>
    <mergeCell ref="B71:C71"/>
    <mergeCell ref="F71:G71"/>
    <mergeCell ref="N71:O71"/>
    <mergeCell ref="B72:C72"/>
    <mergeCell ref="F72:G72"/>
    <mergeCell ref="N72:O72"/>
    <mergeCell ref="B73:C73"/>
    <mergeCell ref="F73:G73"/>
    <mergeCell ref="N73:O73"/>
    <mergeCell ref="B74:C74"/>
    <mergeCell ref="F74:G74"/>
    <mergeCell ref="N74:O74"/>
    <mergeCell ref="E75:J75"/>
    <mergeCell ref="B79:C79"/>
    <mergeCell ref="F79:G79"/>
    <mergeCell ref="N79:O79"/>
    <mergeCell ref="B80:C80"/>
    <mergeCell ref="F80:G80"/>
    <mergeCell ref="N80:O80"/>
    <mergeCell ref="B81:C81"/>
    <mergeCell ref="F81:G81"/>
    <mergeCell ref="N81:O81"/>
    <mergeCell ref="B82:C82"/>
    <mergeCell ref="F82:G82"/>
    <mergeCell ref="N82:O82"/>
    <mergeCell ref="B83:C83"/>
    <mergeCell ref="F83:G83"/>
    <mergeCell ref="N83:O83"/>
    <mergeCell ref="B84:C84"/>
    <mergeCell ref="F84:G84"/>
    <mergeCell ref="N84:O84"/>
    <mergeCell ref="B85:C85"/>
    <mergeCell ref="F85:G85"/>
    <mergeCell ref="N85:O85"/>
    <mergeCell ref="B86:C86"/>
    <mergeCell ref="F86:G86"/>
    <mergeCell ref="N86:O86"/>
    <mergeCell ref="B87:C87"/>
    <mergeCell ref="F87:G87"/>
    <mergeCell ref="N87:O87"/>
    <mergeCell ref="B88:C88"/>
    <mergeCell ref="F88:G88"/>
    <mergeCell ref="N88:O88"/>
    <mergeCell ref="B89:C89"/>
    <mergeCell ref="F89:G89"/>
    <mergeCell ref="N89:O89"/>
    <mergeCell ref="B90:C90"/>
    <mergeCell ref="F90:G90"/>
    <mergeCell ref="N90:O90"/>
    <mergeCell ref="B91:C91"/>
    <mergeCell ref="F91:G91"/>
    <mergeCell ref="N91:O91"/>
    <mergeCell ref="B92:C92"/>
    <mergeCell ref="F92:G92"/>
    <mergeCell ref="N92:O92"/>
    <mergeCell ref="B93:C93"/>
    <mergeCell ref="F93:G93"/>
    <mergeCell ref="N93:O93"/>
    <mergeCell ref="B94:C94"/>
    <mergeCell ref="F94:G94"/>
    <mergeCell ref="N94:O94"/>
    <mergeCell ref="G103:N108"/>
    <mergeCell ref="G110:N111"/>
    <mergeCell ref="A112:O112"/>
    <mergeCell ref="A113:O113"/>
    <mergeCell ref="B115:C115"/>
    <mergeCell ref="F115:G115"/>
    <mergeCell ref="N115:O115"/>
    <mergeCell ref="B116:C116"/>
    <mergeCell ref="F116:G116"/>
    <mergeCell ref="N116:O116"/>
    <mergeCell ref="B117:C117"/>
    <mergeCell ref="F117:G117"/>
    <mergeCell ref="N117:O117"/>
    <mergeCell ref="B118:C118"/>
    <mergeCell ref="F118:G118"/>
    <mergeCell ref="N118:O118"/>
    <mergeCell ref="B119:C119"/>
    <mergeCell ref="F119:G119"/>
    <mergeCell ref="N119:O119"/>
    <mergeCell ref="B120:C120"/>
    <mergeCell ref="F120:G120"/>
    <mergeCell ref="N120:O120"/>
    <mergeCell ref="B121:C121"/>
    <mergeCell ref="F121:G121"/>
    <mergeCell ref="N121:O121"/>
    <mergeCell ref="B122:C122"/>
    <mergeCell ref="F122:G122"/>
    <mergeCell ref="N122:O122"/>
    <mergeCell ref="B123:C123"/>
    <mergeCell ref="F123:G123"/>
    <mergeCell ref="N123:O123"/>
    <mergeCell ref="B124:C124"/>
    <mergeCell ref="F124:G124"/>
    <mergeCell ref="N124:O124"/>
    <mergeCell ref="B125:C125"/>
    <mergeCell ref="F125:G125"/>
    <mergeCell ref="N125:O125"/>
    <mergeCell ref="B126:C126"/>
    <mergeCell ref="N126:O126"/>
    <mergeCell ref="B127:C127"/>
    <mergeCell ref="F127:G127"/>
    <mergeCell ref="N127:O127"/>
    <mergeCell ref="B128:C128"/>
    <mergeCell ref="N128:O128"/>
    <mergeCell ref="B129:C129"/>
    <mergeCell ref="F129:G129"/>
    <mergeCell ref="N129:O129"/>
    <mergeCell ref="B130:C130"/>
    <mergeCell ref="F130:G130"/>
    <mergeCell ref="N130:O130"/>
    <mergeCell ref="B131:C131"/>
    <mergeCell ref="F131:G131"/>
    <mergeCell ref="N131:O131"/>
    <mergeCell ref="B132:C132"/>
    <mergeCell ref="F132:G132"/>
    <mergeCell ref="N132:O132"/>
    <mergeCell ref="B133:C133"/>
    <mergeCell ref="F133:G133"/>
    <mergeCell ref="N133:O133"/>
    <mergeCell ref="B134:C134"/>
    <mergeCell ref="F134:G134"/>
    <mergeCell ref="N134:O134"/>
    <mergeCell ref="B135:C135"/>
    <mergeCell ref="F135:G135"/>
    <mergeCell ref="N135:O135"/>
    <mergeCell ref="B136:C136"/>
    <mergeCell ref="N136:O136"/>
    <mergeCell ref="B137:C137"/>
    <mergeCell ref="F137:G137"/>
    <mergeCell ref="N137:O137"/>
    <mergeCell ref="B138:C138"/>
    <mergeCell ref="F138:G138"/>
    <mergeCell ref="N138:O138"/>
    <mergeCell ref="B139:C139"/>
    <mergeCell ref="F139:G139"/>
    <mergeCell ref="N139:O139"/>
    <mergeCell ref="B140:C140"/>
    <mergeCell ref="F140:G140"/>
    <mergeCell ref="N140:O140"/>
    <mergeCell ref="E141:J141"/>
    <mergeCell ref="B145:C145"/>
    <mergeCell ref="F145:G145"/>
    <mergeCell ref="N145:O145"/>
    <mergeCell ref="B146:C146"/>
    <mergeCell ref="F146:G146"/>
    <mergeCell ref="N146:O146"/>
    <mergeCell ref="B147:C147"/>
    <mergeCell ref="F147:G147"/>
    <mergeCell ref="N147:O147"/>
    <mergeCell ref="B148:C148"/>
    <mergeCell ref="N148:O148"/>
    <mergeCell ref="B149:C149"/>
    <mergeCell ref="F149:G149"/>
    <mergeCell ref="N149:O149"/>
    <mergeCell ref="B150:C150"/>
    <mergeCell ref="F150:G150"/>
    <mergeCell ref="N150:O150"/>
    <mergeCell ref="B151:C151"/>
    <mergeCell ref="F151:G151"/>
    <mergeCell ref="N151:O151"/>
    <mergeCell ref="B152:C152"/>
    <mergeCell ref="F152:G152"/>
    <mergeCell ref="N152:O152"/>
    <mergeCell ref="B153:C153"/>
    <mergeCell ref="F153:G153"/>
    <mergeCell ref="N153:O153"/>
    <mergeCell ref="B154:C154"/>
    <mergeCell ref="F154:G154"/>
    <mergeCell ref="N154:O154"/>
    <mergeCell ref="B155:C155"/>
    <mergeCell ref="F155:G155"/>
    <mergeCell ref="N155:O155"/>
    <mergeCell ref="B156:C156"/>
    <mergeCell ref="F156:G156"/>
    <mergeCell ref="N156:O156"/>
    <mergeCell ref="B157:C157"/>
    <mergeCell ref="F157:G157"/>
    <mergeCell ref="N157:O157"/>
    <mergeCell ref="B158:C158"/>
    <mergeCell ref="F158:G158"/>
    <mergeCell ref="N158:O158"/>
    <mergeCell ref="B159:C159"/>
    <mergeCell ref="F159:G159"/>
    <mergeCell ref="N159:O159"/>
    <mergeCell ref="B160:C160"/>
    <mergeCell ref="F160:G160"/>
    <mergeCell ref="N160:O160"/>
    <mergeCell ref="B161:C161"/>
    <mergeCell ref="F161:G161"/>
    <mergeCell ref="N161:O161"/>
    <mergeCell ref="B162:C162"/>
    <mergeCell ref="N162:O162"/>
    <mergeCell ref="B163:C163"/>
    <mergeCell ref="F163:G163"/>
    <mergeCell ref="N163:O163"/>
    <mergeCell ref="B164:C164"/>
    <mergeCell ref="F164:G164"/>
    <mergeCell ref="N164:O164"/>
    <mergeCell ref="B165:C165"/>
    <mergeCell ref="F165:G165"/>
    <mergeCell ref="N165:O165"/>
    <mergeCell ref="B166:C166"/>
    <mergeCell ref="F166:G166"/>
    <mergeCell ref="N166:O166"/>
    <mergeCell ref="B167:C167"/>
    <mergeCell ref="F167:G167"/>
    <mergeCell ref="N167:O167"/>
    <mergeCell ref="B168:C168"/>
    <mergeCell ref="F168:G168"/>
    <mergeCell ref="N168:O168"/>
    <mergeCell ref="B169:C169"/>
    <mergeCell ref="F169:G169"/>
    <mergeCell ref="N169:O169"/>
    <mergeCell ref="B170:C170"/>
    <mergeCell ref="F170:G170"/>
    <mergeCell ref="N170:O170"/>
    <mergeCell ref="B171:C171"/>
    <mergeCell ref="F171:G171"/>
    <mergeCell ref="N171:O171"/>
    <mergeCell ref="B172:C172"/>
    <mergeCell ref="F172:G172"/>
    <mergeCell ref="N172:O172"/>
    <mergeCell ref="B173:C173"/>
    <mergeCell ref="F173:G173"/>
    <mergeCell ref="N173:O173"/>
    <mergeCell ref="B174:C174"/>
    <mergeCell ref="F174:G174"/>
    <mergeCell ref="N174:O174"/>
    <mergeCell ref="B175:C175"/>
    <mergeCell ref="F175:G175"/>
    <mergeCell ref="N175:O175"/>
    <mergeCell ref="B176:C176"/>
    <mergeCell ref="F176:G176"/>
    <mergeCell ref="N176:O176"/>
    <mergeCell ref="B177:C177"/>
    <mergeCell ref="F177:G177"/>
    <mergeCell ref="N177:O177"/>
    <mergeCell ref="B178:C178"/>
    <mergeCell ref="F178:G178"/>
    <mergeCell ref="N178:O178"/>
    <mergeCell ref="B179:C179"/>
    <mergeCell ref="F179:G179"/>
    <mergeCell ref="N179:O179"/>
    <mergeCell ref="B180:C180"/>
    <mergeCell ref="F180:G180"/>
    <mergeCell ref="N180:O180"/>
    <mergeCell ref="B181:C181"/>
    <mergeCell ref="F181:G181"/>
    <mergeCell ref="N181:O181"/>
    <mergeCell ref="B182:C182"/>
    <mergeCell ref="F182:G182"/>
    <mergeCell ref="N182:O182"/>
    <mergeCell ref="B183:C183"/>
    <mergeCell ref="F183:G183"/>
    <mergeCell ref="N183:O183"/>
    <mergeCell ref="B184:C184"/>
    <mergeCell ref="F184:G184"/>
    <mergeCell ref="N184:O184"/>
    <mergeCell ref="B185:C185"/>
    <mergeCell ref="F185:G185"/>
    <mergeCell ref="N185:O185"/>
    <mergeCell ref="B186:C186"/>
    <mergeCell ref="F186:G186"/>
    <mergeCell ref="N186:O186"/>
    <mergeCell ref="B187:C187"/>
    <mergeCell ref="F187:G187"/>
    <mergeCell ref="N187:O187"/>
    <mergeCell ref="B188:C188"/>
    <mergeCell ref="F188:G188"/>
    <mergeCell ref="N188:O188"/>
    <mergeCell ref="B189:C189"/>
    <mergeCell ref="F189:G189"/>
    <mergeCell ref="N189:O189"/>
    <mergeCell ref="B190:C190"/>
    <mergeCell ref="F190:G190"/>
    <mergeCell ref="N190:O190"/>
    <mergeCell ref="B191:C191"/>
    <mergeCell ref="F191:G191"/>
    <mergeCell ref="N191:O191"/>
    <mergeCell ref="B192:C192"/>
    <mergeCell ref="F192:G192"/>
    <mergeCell ref="N192:O192"/>
    <mergeCell ref="B193:C193"/>
    <mergeCell ref="F193:G193"/>
    <mergeCell ref="N193:O193"/>
    <mergeCell ref="B194:C194"/>
    <mergeCell ref="F194:G194"/>
    <mergeCell ref="N194:O194"/>
    <mergeCell ref="B195:C195"/>
    <mergeCell ref="F195:G195"/>
    <mergeCell ref="N195:O195"/>
    <mergeCell ref="B196:C196"/>
    <mergeCell ref="F196:G196"/>
    <mergeCell ref="N196:O196"/>
    <mergeCell ref="B197:C197"/>
    <mergeCell ref="F197:G197"/>
    <mergeCell ref="N197:O197"/>
    <mergeCell ref="B198:C198"/>
    <mergeCell ref="F198:G198"/>
    <mergeCell ref="N198:O198"/>
    <mergeCell ref="B199:C199"/>
    <mergeCell ref="F199:G199"/>
    <mergeCell ref="N199:O199"/>
    <mergeCell ref="B200:C200"/>
    <mergeCell ref="F200:G200"/>
    <mergeCell ref="N200:O200"/>
    <mergeCell ref="B201:C201"/>
    <mergeCell ref="F201:G201"/>
    <mergeCell ref="N201:O201"/>
    <mergeCell ref="B202:C202"/>
    <mergeCell ref="F202:G202"/>
    <mergeCell ref="N202:O202"/>
    <mergeCell ref="B203:C203"/>
    <mergeCell ref="F203:G203"/>
    <mergeCell ref="N203:O203"/>
    <mergeCell ref="B204:C204"/>
    <mergeCell ref="F204:G204"/>
    <mergeCell ref="N204:O204"/>
    <mergeCell ref="B205:C205"/>
    <mergeCell ref="F205:G205"/>
    <mergeCell ref="N205:O205"/>
    <mergeCell ref="B206:C206"/>
    <mergeCell ref="F206:G206"/>
    <mergeCell ref="N206:O206"/>
    <mergeCell ref="B207:C207"/>
    <mergeCell ref="F207:G207"/>
    <mergeCell ref="N207:O207"/>
    <mergeCell ref="B208:C208"/>
    <mergeCell ref="F208:G208"/>
    <mergeCell ref="N208:O208"/>
    <mergeCell ref="B209:C209"/>
    <mergeCell ref="F209:G209"/>
    <mergeCell ref="N209:O209"/>
    <mergeCell ref="B210:C210"/>
    <mergeCell ref="F210:G210"/>
    <mergeCell ref="N210:O210"/>
    <mergeCell ref="B211:C211"/>
    <mergeCell ref="F211:G211"/>
    <mergeCell ref="N211:O211"/>
    <mergeCell ref="B212:C212"/>
    <mergeCell ref="F212:G212"/>
    <mergeCell ref="N212:O212"/>
    <mergeCell ref="B213:C213"/>
    <mergeCell ref="F213:G213"/>
    <mergeCell ref="N213:O213"/>
    <mergeCell ref="B214:C214"/>
    <mergeCell ref="F214:G214"/>
    <mergeCell ref="N214:O214"/>
    <mergeCell ref="B215:C215"/>
    <mergeCell ref="F215:G215"/>
    <mergeCell ref="N215:O215"/>
    <mergeCell ref="B216:C216"/>
    <mergeCell ref="F216:G216"/>
    <mergeCell ref="N216:O216"/>
    <mergeCell ref="B217:C217"/>
    <mergeCell ref="F217:G217"/>
    <mergeCell ref="N217:O217"/>
    <mergeCell ref="B218:C218"/>
    <mergeCell ref="F218:G218"/>
    <mergeCell ref="N218:O218"/>
    <mergeCell ref="B219:C219"/>
    <mergeCell ref="F219:G219"/>
    <mergeCell ref="N219:O219"/>
    <mergeCell ref="B220:C220"/>
    <mergeCell ref="F220:G220"/>
    <mergeCell ref="N220:O220"/>
    <mergeCell ref="B221:C221"/>
    <mergeCell ref="F221:G221"/>
    <mergeCell ref="N221:O221"/>
    <mergeCell ref="B222:C222"/>
    <mergeCell ref="F222:G222"/>
    <mergeCell ref="N222:O222"/>
    <mergeCell ref="B223:C223"/>
    <mergeCell ref="F223:G223"/>
    <mergeCell ref="N223:O223"/>
    <mergeCell ref="B224:C224"/>
    <mergeCell ref="F224:G224"/>
    <mergeCell ref="N224:O224"/>
    <mergeCell ref="B225:C225"/>
    <mergeCell ref="F225:G225"/>
    <mergeCell ref="N225:O225"/>
    <mergeCell ref="B226:C226"/>
    <mergeCell ref="F226:G226"/>
    <mergeCell ref="N226:O226"/>
    <mergeCell ref="B227:C227"/>
    <mergeCell ref="F227:G227"/>
    <mergeCell ref="N227:O227"/>
    <mergeCell ref="B228:C228"/>
    <mergeCell ref="F228:G228"/>
    <mergeCell ref="N228:O228"/>
    <mergeCell ref="B229:C229"/>
    <mergeCell ref="F229:G229"/>
    <mergeCell ref="N229:O229"/>
    <mergeCell ref="B230:C230"/>
    <mergeCell ref="F230:G230"/>
    <mergeCell ref="N230:O230"/>
    <mergeCell ref="B231:C231"/>
    <mergeCell ref="F231:G231"/>
    <mergeCell ref="N231:O231"/>
    <mergeCell ref="B232:C232"/>
    <mergeCell ref="F232:G232"/>
    <mergeCell ref="N232:O232"/>
    <mergeCell ref="B233:C233"/>
    <mergeCell ref="F233:G233"/>
    <mergeCell ref="N233:O233"/>
    <mergeCell ref="B234:C234"/>
    <mergeCell ref="F234:G234"/>
    <mergeCell ref="N234:O234"/>
    <mergeCell ref="B235:C235"/>
    <mergeCell ref="F235:G235"/>
    <mergeCell ref="N235:O235"/>
    <mergeCell ref="B236:C236"/>
    <mergeCell ref="F236:G236"/>
    <mergeCell ref="N236:O236"/>
    <mergeCell ref="B237:C237"/>
    <mergeCell ref="F237:G237"/>
    <mergeCell ref="N237:O237"/>
    <mergeCell ref="B238:C238"/>
    <mergeCell ref="F238:G238"/>
    <mergeCell ref="N238:O238"/>
    <mergeCell ref="B239:C239"/>
    <mergeCell ref="F239:G239"/>
    <mergeCell ref="N239:O239"/>
    <mergeCell ref="B240:C240"/>
    <mergeCell ref="F240:G240"/>
    <mergeCell ref="N240:O240"/>
    <mergeCell ref="B241:C241"/>
    <mergeCell ref="F241:G241"/>
    <mergeCell ref="N241:O241"/>
    <mergeCell ref="B242:C242"/>
    <mergeCell ref="F242:G242"/>
    <mergeCell ref="N242:O242"/>
    <mergeCell ref="B243:C243"/>
    <mergeCell ref="F243:G243"/>
    <mergeCell ref="N243:O243"/>
    <mergeCell ref="B244:C244"/>
    <mergeCell ref="F244:G244"/>
    <mergeCell ref="N244:O244"/>
    <mergeCell ref="B245:C245"/>
    <mergeCell ref="F245:G245"/>
    <mergeCell ref="N245:O245"/>
    <mergeCell ref="B246:C246"/>
    <mergeCell ref="F246:G246"/>
    <mergeCell ref="N246:O246"/>
    <mergeCell ref="B247:C247"/>
    <mergeCell ref="F247:G247"/>
    <mergeCell ref="N247:O247"/>
    <mergeCell ref="B248:C248"/>
    <mergeCell ref="F248:G248"/>
    <mergeCell ref="N248:O248"/>
    <mergeCell ref="B249:C249"/>
    <mergeCell ref="F249:G249"/>
    <mergeCell ref="N249:O249"/>
    <mergeCell ref="B250:C250"/>
    <mergeCell ref="F250:G250"/>
    <mergeCell ref="N250:O250"/>
    <mergeCell ref="B251:C251"/>
    <mergeCell ref="F251:G251"/>
    <mergeCell ref="N251:O251"/>
    <mergeCell ref="B252:C252"/>
    <mergeCell ref="F252:G252"/>
    <mergeCell ref="N252:O252"/>
    <mergeCell ref="B253:C253"/>
    <mergeCell ref="F253:G253"/>
    <mergeCell ref="N253:O253"/>
    <mergeCell ref="B254:C254"/>
    <mergeCell ref="F254:G254"/>
    <mergeCell ref="N254:O254"/>
    <mergeCell ref="B255:C255"/>
    <mergeCell ref="F255:G255"/>
    <mergeCell ref="N255:O255"/>
    <mergeCell ref="B256:C256"/>
    <mergeCell ref="F256:G256"/>
    <mergeCell ref="N256:O256"/>
    <mergeCell ref="B257:C257"/>
    <mergeCell ref="F257:G257"/>
    <mergeCell ref="N257:O257"/>
    <mergeCell ref="B258:C258"/>
    <mergeCell ref="F258:G258"/>
    <mergeCell ref="N258:O258"/>
    <mergeCell ref="B259:C259"/>
    <mergeCell ref="F259:G259"/>
    <mergeCell ref="N259:O259"/>
    <mergeCell ref="B260:C260"/>
    <mergeCell ref="F260:G260"/>
    <mergeCell ref="N260:O260"/>
    <mergeCell ref="B261:C261"/>
    <mergeCell ref="F261:G261"/>
    <mergeCell ref="N261:O261"/>
    <mergeCell ref="B262:C262"/>
    <mergeCell ref="F262:G262"/>
    <mergeCell ref="N262:O262"/>
    <mergeCell ref="B263:C263"/>
    <mergeCell ref="F263:G263"/>
    <mergeCell ref="N263:O263"/>
    <mergeCell ref="B264:C264"/>
    <mergeCell ref="F264:G264"/>
    <mergeCell ref="N264:O264"/>
    <mergeCell ref="B265:C265"/>
    <mergeCell ref="F265:G265"/>
    <mergeCell ref="N265:O265"/>
    <mergeCell ref="B266:C266"/>
    <mergeCell ref="F266:G266"/>
    <mergeCell ref="N266:O266"/>
    <mergeCell ref="B267:C267"/>
    <mergeCell ref="F267:G267"/>
    <mergeCell ref="N267:O267"/>
    <mergeCell ref="B268:C268"/>
    <mergeCell ref="F268:G268"/>
    <mergeCell ref="N268:O268"/>
    <mergeCell ref="B269:C269"/>
    <mergeCell ref="F269:G269"/>
    <mergeCell ref="N269:O269"/>
    <mergeCell ref="B270:C270"/>
    <mergeCell ref="F270:G270"/>
    <mergeCell ref="N270:O270"/>
    <mergeCell ref="B271:C271"/>
    <mergeCell ref="F271:G271"/>
    <mergeCell ref="N271:O271"/>
    <mergeCell ref="B272:C272"/>
    <mergeCell ref="F272:G272"/>
    <mergeCell ref="N272:O272"/>
    <mergeCell ref="B273:C273"/>
    <mergeCell ref="F273:G273"/>
    <mergeCell ref="N273:O273"/>
    <mergeCell ref="B274:C274"/>
    <mergeCell ref="F274:G274"/>
    <mergeCell ref="N274:O274"/>
    <mergeCell ref="B275:C275"/>
    <mergeCell ref="F275:G275"/>
    <mergeCell ref="N275:O275"/>
    <mergeCell ref="B276:C276"/>
    <mergeCell ref="F276:G276"/>
    <mergeCell ref="N276:O276"/>
    <mergeCell ref="B277:C277"/>
    <mergeCell ref="F277:G277"/>
    <mergeCell ref="N277:O277"/>
    <mergeCell ref="B278:C278"/>
    <mergeCell ref="F278:G278"/>
    <mergeCell ref="N278:O278"/>
    <mergeCell ref="B279:C279"/>
    <mergeCell ref="F279:G279"/>
    <mergeCell ref="N279:O279"/>
    <mergeCell ref="B280:C280"/>
    <mergeCell ref="F280:G280"/>
    <mergeCell ref="N280:O280"/>
    <mergeCell ref="B281:C281"/>
    <mergeCell ref="F281:G281"/>
    <mergeCell ref="N281:O281"/>
    <mergeCell ref="B282:C282"/>
    <mergeCell ref="F282:G282"/>
    <mergeCell ref="N282:O282"/>
    <mergeCell ref="B283:C283"/>
    <mergeCell ref="F283:G283"/>
    <mergeCell ref="N283:O283"/>
    <mergeCell ref="B284:C284"/>
    <mergeCell ref="F284:G284"/>
    <mergeCell ref="N284:O284"/>
    <mergeCell ref="B285:C285"/>
    <mergeCell ref="F285:G285"/>
    <mergeCell ref="N285:O285"/>
    <mergeCell ref="B286:C286"/>
    <mergeCell ref="F286:G286"/>
    <mergeCell ref="N286:O286"/>
    <mergeCell ref="B287:C287"/>
    <mergeCell ref="F287:G287"/>
    <mergeCell ref="N287:O287"/>
    <mergeCell ref="B288:C288"/>
    <mergeCell ref="F288:G288"/>
    <mergeCell ref="N288:O288"/>
    <mergeCell ref="B289:C289"/>
    <mergeCell ref="F289:G289"/>
    <mergeCell ref="N289:O289"/>
    <mergeCell ref="B290:C290"/>
    <mergeCell ref="F290:G290"/>
    <mergeCell ref="N290:O290"/>
    <mergeCell ref="B291:C291"/>
    <mergeCell ref="F291:G291"/>
    <mergeCell ref="N291:O291"/>
    <mergeCell ref="B292:C292"/>
    <mergeCell ref="F292:G292"/>
    <mergeCell ref="N292:O292"/>
    <mergeCell ref="B293:C293"/>
    <mergeCell ref="F293:G293"/>
    <mergeCell ref="N293:O293"/>
    <mergeCell ref="B294:C294"/>
    <mergeCell ref="F294:G294"/>
    <mergeCell ref="N294:O294"/>
    <mergeCell ref="B295:C295"/>
    <mergeCell ref="F295:G295"/>
    <mergeCell ref="N295:O295"/>
    <mergeCell ref="B296:C296"/>
    <mergeCell ref="F296:G296"/>
    <mergeCell ref="N296:O296"/>
    <mergeCell ref="B297:C297"/>
    <mergeCell ref="F297:G297"/>
    <mergeCell ref="N297:O297"/>
    <mergeCell ref="B298:C298"/>
    <mergeCell ref="F298:G298"/>
    <mergeCell ref="N298:O298"/>
    <mergeCell ref="B299:C299"/>
    <mergeCell ref="F299:G299"/>
    <mergeCell ref="N299:O299"/>
    <mergeCell ref="B300:C300"/>
    <mergeCell ref="F300:G300"/>
    <mergeCell ref="N300:O300"/>
    <mergeCell ref="B301:C301"/>
    <mergeCell ref="F301:G301"/>
    <mergeCell ref="N301:O301"/>
    <mergeCell ref="B302:C302"/>
    <mergeCell ref="F302:G302"/>
    <mergeCell ref="N302:O302"/>
    <mergeCell ref="B303:C303"/>
    <mergeCell ref="F303:G303"/>
    <mergeCell ref="N303:O303"/>
    <mergeCell ref="B304:C304"/>
    <mergeCell ref="F304:G304"/>
    <mergeCell ref="N304:O304"/>
    <mergeCell ref="B305:C305"/>
    <mergeCell ref="F305:G305"/>
    <mergeCell ref="N305:O305"/>
    <mergeCell ref="B306:C306"/>
    <mergeCell ref="F306:G306"/>
    <mergeCell ref="N306:O306"/>
    <mergeCell ref="B307:C307"/>
    <mergeCell ref="F307:G307"/>
    <mergeCell ref="N307:O307"/>
    <mergeCell ref="B308:C308"/>
    <mergeCell ref="F308:G308"/>
    <mergeCell ref="N308:O308"/>
    <mergeCell ref="B309:C309"/>
    <mergeCell ref="F309:G309"/>
    <mergeCell ref="N309:O309"/>
    <mergeCell ref="B310:C310"/>
    <mergeCell ref="F310:G310"/>
    <mergeCell ref="N310:O310"/>
    <mergeCell ref="B311:C311"/>
    <mergeCell ref="F311:G311"/>
    <mergeCell ref="N311:O311"/>
    <mergeCell ref="B312:C312"/>
    <mergeCell ref="F312:G312"/>
    <mergeCell ref="N312:O312"/>
    <mergeCell ref="B313:C313"/>
    <mergeCell ref="F313:G313"/>
    <mergeCell ref="N313:O313"/>
    <mergeCell ref="B314:C314"/>
    <mergeCell ref="F314:G314"/>
    <mergeCell ref="N314:O314"/>
    <mergeCell ref="B315:C315"/>
    <mergeCell ref="F315:G315"/>
    <mergeCell ref="N315:O315"/>
    <mergeCell ref="B316:C316"/>
    <mergeCell ref="F316:G316"/>
    <mergeCell ref="N316:O316"/>
    <mergeCell ref="B317:C317"/>
    <mergeCell ref="F317:G317"/>
    <mergeCell ref="N317:O317"/>
    <mergeCell ref="B318:C318"/>
    <mergeCell ref="F318:G318"/>
    <mergeCell ref="N318:O318"/>
    <mergeCell ref="B319:C319"/>
    <mergeCell ref="F319:G319"/>
    <mergeCell ref="N319:O319"/>
    <mergeCell ref="B320:C320"/>
    <mergeCell ref="F320:G320"/>
    <mergeCell ref="N320:O320"/>
    <mergeCell ref="B321:C321"/>
    <mergeCell ref="F321:G321"/>
    <mergeCell ref="N321:O321"/>
    <mergeCell ref="B322:C322"/>
    <mergeCell ref="F322:G322"/>
    <mergeCell ref="N322:O322"/>
    <mergeCell ref="B323:C323"/>
    <mergeCell ref="F323:G323"/>
    <mergeCell ref="N323:O323"/>
    <mergeCell ref="B324:C324"/>
    <mergeCell ref="F324:G324"/>
    <mergeCell ref="N324:O324"/>
    <mergeCell ref="B325:C325"/>
    <mergeCell ref="F325:G325"/>
    <mergeCell ref="N325:O325"/>
    <mergeCell ref="B326:C326"/>
    <mergeCell ref="F326:G326"/>
    <mergeCell ref="N326:O326"/>
    <mergeCell ref="B327:C327"/>
    <mergeCell ref="F327:G327"/>
    <mergeCell ref="N327:O327"/>
    <mergeCell ref="B328:C328"/>
    <mergeCell ref="F328:G328"/>
    <mergeCell ref="N328:O328"/>
    <mergeCell ref="B329:C329"/>
    <mergeCell ref="F329:G329"/>
    <mergeCell ref="N329:O329"/>
    <mergeCell ref="B330:C330"/>
    <mergeCell ref="F330:G330"/>
    <mergeCell ref="N330:O330"/>
    <mergeCell ref="B331:C331"/>
    <mergeCell ref="F331:G331"/>
    <mergeCell ref="N331:O331"/>
    <mergeCell ref="B332:C332"/>
    <mergeCell ref="F332:G332"/>
    <mergeCell ref="N332:O332"/>
    <mergeCell ref="B333:C333"/>
    <mergeCell ref="F333:G333"/>
    <mergeCell ref="N333:O333"/>
    <mergeCell ref="B334:C334"/>
    <mergeCell ref="F334:G334"/>
    <mergeCell ref="N334:O334"/>
    <mergeCell ref="B335:C335"/>
    <mergeCell ref="F335:G335"/>
    <mergeCell ref="N335:O335"/>
    <mergeCell ref="B336:C336"/>
    <mergeCell ref="F336:G336"/>
    <mergeCell ref="N336:O336"/>
    <mergeCell ref="B337:C337"/>
    <mergeCell ref="F337:G337"/>
    <mergeCell ref="N337:O337"/>
    <mergeCell ref="B338:C338"/>
    <mergeCell ref="F338:G338"/>
    <mergeCell ref="N338:O338"/>
    <mergeCell ref="B339:C339"/>
    <mergeCell ref="F339:G339"/>
    <mergeCell ref="N339:O339"/>
    <mergeCell ref="B340:C340"/>
    <mergeCell ref="F340:G340"/>
    <mergeCell ref="N340:O340"/>
    <mergeCell ref="B341:C341"/>
    <mergeCell ref="F341:G341"/>
    <mergeCell ref="N341:O341"/>
    <mergeCell ref="B342:C342"/>
    <mergeCell ref="F342:G342"/>
    <mergeCell ref="N342:O342"/>
    <mergeCell ref="B343:C343"/>
    <mergeCell ref="F343:G343"/>
    <mergeCell ref="N343:O343"/>
    <mergeCell ref="B344:C344"/>
    <mergeCell ref="F344:G344"/>
    <mergeCell ref="N344:O344"/>
    <mergeCell ref="B345:C345"/>
    <mergeCell ref="F345:G345"/>
    <mergeCell ref="N345:O345"/>
    <mergeCell ref="B346:C346"/>
    <mergeCell ref="F346:G346"/>
    <mergeCell ref="N346:O346"/>
    <mergeCell ref="B347:C347"/>
    <mergeCell ref="F347:G347"/>
    <mergeCell ref="N347:O347"/>
    <mergeCell ref="B348:C348"/>
    <mergeCell ref="F348:G348"/>
    <mergeCell ref="N348:O348"/>
    <mergeCell ref="B349:C349"/>
    <mergeCell ref="F349:G349"/>
    <mergeCell ref="N349:O349"/>
    <mergeCell ref="B350:C350"/>
    <mergeCell ref="F350:G350"/>
    <mergeCell ref="N350:O350"/>
    <mergeCell ref="B351:C351"/>
    <mergeCell ref="F351:G351"/>
    <mergeCell ref="N351:O351"/>
    <mergeCell ref="B352:C352"/>
    <mergeCell ref="F352:G352"/>
    <mergeCell ref="N352:O352"/>
    <mergeCell ref="B353:C353"/>
    <mergeCell ref="F353:G353"/>
    <mergeCell ref="N353:O353"/>
    <mergeCell ref="B354:C354"/>
    <mergeCell ref="F354:G354"/>
    <mergeCell ref="N354:O354"/>
    <mergeCell ref="B355:C355"/>
    <mergeCell ref="F355:G355"/>
    <mergeCell ref="N355:O355"/>
    <mergeCell ref="B356:C356"/>
    <mergeCell ref="F356:G356"/>
    <mergeCell ref="N356:O356"/>
    <mergeCell ref="B357:C357"/>
    <mergeCell ref="F357:G357"/>
    <mergeCell ref="N357:O357"/>
    <mergeCell ref="B358:C358"/>
    <mergeCell ref="F358:G358"/>
    <mergeCell ref="N358:O358"/>
    <mergeCell ref="B359:C359"/>
    <mergeCell ref="F359:G359"/>
    <mergeCell ref="N359:O359"/>
    <mergeCell ref="B360:C360"/>
    <mergeCell ref="F360:G360"/>
    <mergeCell ref="N360:O360"/>
    <mergeCell ref="B361:C361"/>
    <mergeCell ref="F361:G361"/>
    <mergeCell ref="N361:O361"/>
    <mergeCell ref="B362:C362"/>
    <mergeCell ref="F362:G362"/>
    <mergeCell ref="N362:O362"/>
    <mergeCell ref="B363:C363"/>
    <mergeCell ref="F363:G363"/>
    <mergeCell ref="N363:O363"/>
    <mergeCell ref="B364:C364"/>
    <mergeCell ref="F364:G364"/>
    <mergeCell ref="N364:O364"/>
    <mergeCell ref="B365:C365"/>
    <mergeCell ref="F365:G365"/>
    <mergeCell ref="N365:O365"/>
    <mergeCell ref="B366:C366"/>
    <mergeCell ref="F366:G366"/>
    <mergeCell ref="N366:O366"/>
    <mergeCell ref="B367:C367"/>
    <mergeCell ref="F367:G367"/>
    <mergeCell ref="N367:O367"/>
    <mergeCell ref="B368:C368"/>
    <mergeCell ref="F368:G368"/>
    <mergeCell ref="N368:O368"/>
    <mergeCell ref="B369:C369"/>
    <mergeCell ref="F369:G369"/>
    <mergeCell ref="N369:O369"/>
    <mergeCell ref="B370:C370"/>
    <mergeCell ref="F370:G370"/>
    <mergeCell ref="N370:O370"/>
    <mergeCell ref="B371:C371"/>
    <mergeCell ref="F371:G371"/>
    <mergeCell ref="N371:O371"/>
    <mergeCell ref="B372:C372"/>
    <mergeCell ref="F372:G372"/>
    <mergeCell ref="N372:O372"/>
    <mergeCell ref="B373:C373"/>
    <mergeCell ref="F373:G373"/>
    <mergeCell ref="N373:O373"/>
    <mergeCell ref="B374:C374"/>
    <mergeCell ref="F374:G374"/>
    <mergeCell ref="N374:O374"/>
    <mergeCell ref="B375:C375"/>
    <mergeCell ref="F375:G375"/>
    <mergeCell ref="N375:O375"/>
    <mergeCell ref="B376:C376"/>
    <mergeCell ref="F376:G376"/>
    <mergeCell ref="N376:O376"/>
    <mergeCell ref="B377:C377"/>
    <mergeCell ref="F377:G377"/>
    <mergeCell ref="N377:O377"/>
    <mergeCell ref="B378:C378"/>
    <mergeCell ref="F378:G378"/>
    <mergeCell ref="N378:O378"/>
    <mergeCell ref="B379:C379"/>
    <mergeCell ref="F379:G379"/>
    <mergeCell ref="N379:O379"/>
    <mergeCell ref="B380:C380"/>
    <mergeCell ref="F380:G380"/>
    <mergeCell ref="N380:O380"/>
    <mergeCell ref="B381:C381"/>
    <mergeCell ref="F381:G381"/>
    <mergeCell ref="N381:O381"/>
    <mergeCell ref="B382:C382"/>
    <mergeCell ref="F382:G382"/>
    <mergeCell ref="N382:O382"/>
    <mergeCell ref="B383:C383"/>
    <mergeCell ref="F383:G383"/>
    <mergeCell ref="N383:O383"/>
    <mergeCell ref="B384:C384"/>
    <mergeCell ref="F384:G384"/>
    <mergeCell ref="N384:O384"/>
    <mergeCell ref="B385:C385"/>
    <mergeCell ref="F385:G385"/>
    <mergeCell ref="N385:O385"/>
    <mergeCell ref="B386:C386"/>
    <mergeCell ref="F386:G386"/>
    <mergeCell ref="N386:O386"/>
    <mergeCell ref="B387:C387"/>
    <mergeCell ref="F387:G387"/>
    <mergeCell ref="N387:O387"/>
    <mergeCell ref="B388:C388"/>
    <mergeCell ref="F388:G388"/>
    <mergeCell ref="N388:O388"/>
    <mergeCell ref="B389:C389"/>
    <mergeCell ref="F389:G389"/>
    <mergeCell ref="N389:O389"/>
    <mergeCell ref="B390:C390"/>
    <mergeCell ref="F390:G390"/>
    <mergeCell ref="N390:O390"/>
    <mergeCell ref="B391:C391"/>
    <mergeCell ref="N391:O391"/>
    <mergeCell ref="B392:C392"/>
    <mergeCell ref="F392:G392"/>
    <mergeCell ref="N392:O392"/>
    <mergeCell ref="B393:C393"/>
    <mergeCell ref="F393:G393"/>
    <mergeCell ref="N393:O393"/>
    <mergeCell ref="B394:C394"/>
    <mergeCell ref="F394:G394"/>
    <mergeCell ref="N394:O394"/>
    <mergeCell ref="B395:C395"/>
    <mergeCell ref="F395:G395"/>
    <mergeCell ref="N395:O395"/>
    <mergeCell ref="B396:C396"/>
    <mergeCell ref="F396:G396"/>
    <mergeCell ref="N396:O396"/>
    <mergeCell ref="B397:C397"/>
    <mergeCell ref="F397:G397"/>
    <mergeCell ref="N397:O397"/>
    <mergeCell ref="B398:C398"/>
    <mergeCell ref="F398:G398"/>
    <mergeCell ref="N398:O398"/>
    <mergeCell ref="B399:C399"/>
    <mergeCell ref="F399:G399"/>
    <mergeCell ref="N399:O399"/>
    <mergeCell ref="B400:C400"/>
    <mergeCell ref="F400:G400"/>
    <mergeCell ref="N400:O400"/>
    <mergeCell ref="B401:C401"/>
    <mergeCell ref="F401:G401"/>
    <mergeCell ref="N401:O401"/>
    <mergeCell ref="B402:C402"/>
    <mergeCell ref="F402:G402"/>
    <mergeCell ref="N402:O402"/>
    <mergeCell ref="B403:C403"/>
    <mergeCell ref="F403:G403"/>
    <mergeCell ref="N403:O403"/>
    <mergeCell ref="B404:C404"/>
    <mergeCell ref="F404:G404"/>
    <mergeCell ref="N404:O404"/>
    <mergeCell ref="B405:C405"/>
    <mergeCell ref="F405:G405"/>
    <mergeCell ref="N405:O405"/>
    <mergeCell ref="B406:C406"/>
    <mergeCell ref="F406:G406"/>
    <mergeCell ref="N406:O406"/>
    <mergeCell ref="B407:C407"/>
    <mergeCell ref="F407:G407"/>
    <mergeCell ref="N407:O407"/>
    <mergeCell ref="B408:C408"/>
    <mergeCell ref="F408:G408"/>
    <mergeCell ref="N408:O408"/>
    <mergeCell ref="B409:C409"/>
    <mergeCell ref="F409:G409"/>
    <mergeCell ref="N409:O409"/>
    <mergeCell ref="B410:C410"/>
    <mergeCell ref="F410:G410"/>
    <mergeCell ref="N410:O410"/>
    <mergeCell ref="B411:C411"/>
    <mergeCell ref="F411:G411"/>
    <mergeCell ref="N411:O411"/>
    <mergeCell ref="B412:C412"/>
    <mergeCell ref="F412:G412"/>
    <mergeCell ref="N412:O412"/>
    <mergeCell ref="B413:C413"/>
    <mergeCell ref="F413:G413"/>
    <mergeCell ref="N413:O413"/>
    <mergeCell ref="B414:C414"/>
    <mergeCell ref="F414:G414"/>
    <mergeCell ref="N414:O414"/>
    <mergeCell ref="B415:C415"/>
    <mergeCell ref="F415:G415"/>
    <mergeCell ref="N415:O415"/>
    <mergeCell ref="B416:C416"/>
    <mergeCell ref="F416:G416"/>
    <mergeCell ref="N416:O416"/>
    <mergeCell ref="B417:C417"/>
    <mergeCell ref="F417:G417"/>
    <mergeCell ref="N417:O417"/>
    <mergeCell ref="B418:C418"/>
    <mergeCell ref="F418:G418"/>
    <mergeCell ref="N418:O418"/>
    <mergeCell ref="B419:C419"/>
    <mergeCell ref="F419:G419"/>
    <mergeCell ref="N419:O419"/>
    <mergeCell ref="B420:C420"/>
    <mergeCell ref="F420:G420"/>
    <mergeCell ref="N420:O420"/>
    <mergeCell ref="B421:C421"/>
    <mergeCell ref="F421:G421"/>
    <mergeCell ref="N421:O421"/>
    <mergeCell ref="B422:C422"/>
    <mergeCell ref="F422:G422"/>
    <mergeCell ref="N422:O422"/>
    <mergeCell ref="B423:C423"/>
    <mergeCell ref="F423:G423"/>
    <mergeCell ref="N423:O423"/>
    <mergeCell ref="B424:C424"/>
    <mergeCell ref="F424:G424"/>
    <mergeCell ref="N424:O424"/>
    <mergeCell ref="B425:C425"/>
    <mergeCell ref="F425:G425"/>
    <mergeCell ref="N425:O425"/>
    <mergeCell ref="B426:C426"/>
    <mergeCell ref="F426:G426"/>
    <mergeCell ref="N426:O426"/>
    <mergeCell ref="B427:C427"/>
    <mergeCell ref="F427:G427"/>
    <mergeCell ref="N427:O427"/>
    <mergeCell ref="B428:C428"/>
    <mergeCell ref="F428:G428"/>
    <mergeCell ref="N428:O428"/>
    <mergeCell ref="B429:C429"/>
    <mergeCell ref="F429:G429"/>
    <mergeCell ref="N429:O429"/>
    <mergeCell ref="B430:C430"/>
    <mergeCell ref="F430:G430"/>
    <mergeCell ref="N430:O430"/>
    <mergeCell ref="B431:C431"/>
    <mergeCell ref="F431:G431"/>
    <mergeCell ref="N431:O431"/>
    <mergeCell ref="B432:C432"/>
    <mergeCell ref="F432:G432"/>
    <mergeCell ref="N432:O432"/>
    <mergeCell ref="B433:C433"/>
    <mergeCell ref="F433:G433"/>
    <mergeCell ref="N433:O433"/>
    <mergeCell ref="B434:C434"/>
    <mergeCell ref="F434:G434"/>
    <mergeCell ref="N434:O434"/>
    <mergeCell ref="G443:N448"/>
    <mergeCell ref="G450:N451"/>
    <mergeCell ref="A452:O452"/>
    <mergeCell ref="A453:O453"/>
    <mergeCell ref="B455:C455"/>
    <mergeCell ref="F455:G455"/>
    <mergeCell ref="N455:O455"/>
    <mergeCell ref="B456:C456"/>
    <mergeCell ref="F456:G456"/>
    <mergeCell ref="N456:O456"/>
    <mergeCell ref="B457:C457"/>
    <mergeCell ref="F457:G457"/>
    <mergeCell ref="N457:O457"/>
    <mergeCell ref="B458:C458"/>
    <mergeCell ref="F458:G458"/>
    <mergeCell ref="N458:O458"/>
    <mergeCell ref="B459:C459"/>
    <mergeCell ref="F459:G459"/>
    <mergeCell ref="N459:O459"/>
    <mergeCell ref="B460:C460"/>
    <mergeCell ref="F460:G460"/>
    <mergeCell ref="N460:O460"/>
    <mergeCell ref="B461:C461"/>
    <mergeCell ref="F461:G461"/>
    <mergeCell ref="N461:O461"/>
    <mergeCell ref="B462:C462"/>
    <mergeCell ref="F462:G462"/>
    <mergeCell ref="N462:O462"/>
    <mergeCell ref="B463:C463"/>
    <mergeCell ref="F463:G463"/>
    <mergeCell ref="N463:O463"/>
    <mergeCell ref="B464:C464"/>
    <mergeCell ref="N464:O464"/>
    <mergeCell ref="B465:C465"/>
    <mergeCell ref="F465:G465"/>
    <mergeCell ref="N465:O465"/>
    <mergeCell ref="B466:C466"/>
    <mergeCell ref="F466:G466"/>
    <mergeCell ref="N466:O466"/>
    <mergeCell ref="B467:C467"/>
    <mergeCell ref="N467:O467"/>
    <mergeCell ref="B468:C468"/>
    <mergeCell ref="F468:G468"/>
    <mergeCell ref="N468:O468"/>
    <mergeCell ref="B469:C469"/>
    <mergeCell ref="F469:G469"/>
    <mergeCell ref="N469:O469"/>
    <mergeCell ref="B470:C470"/>
    <mergeCell ref="F470:G470"/>
    <mergeCell ref="N470:O470"/>
    <mergeCell ref="B471:C471"/>
    <mergeCell ref="F471:G471"/>
    <mergeCell ref="N471:O471"/>
    <mergeCell ref="B472:C472"/>
    <mergeCell ref="F472:G472"/>
    <mergeCell ref="N472:O472"/>
    <mergeCell ref="B473:C473"/>
    <mergeCell ref="F473:G473"/>
    <mergeCell ref="N473:O473"/>
    <mergeCell ref="B474:C474"/>
    <mergeCell ref="F474:G474"/>
    <mergeCell ref="N474:O474"/>
    <mergeCell ref="B475:C475"/>
    <mergeCell ref="F475:G475"/>
    <mergeCell ref="N475:O475"/>
    <mergeCell ref="B476:C476"/>
    <mergeCell ref="F476:G476"/>
    <mergeCell ref="N476:O476"/>
    <mergeCell ref="B477:C477"/>
    <mergeCell ref="F477:G477"/>
    <mergeCell ref="N477:O477"/>
    <mergeCell ref="B478:C478"/>
    <mergeCell ref="F478:G478"/>
    <mergeCell ref="N478:O478"/>
    <mergeCell ref="B479:C479"/>
    <mergeCell ref="F479:G479"/>
    <mergeCell ref="N479:O479"/>
    <mergeCell ref="B480:C480"/>
    <mergeCell ref="F480:G480"/>
    <mergeCell ref="N480:O480"/>
    <mergeCell ref="E481:J481"/>
    <mergeCell ref="B485:C485"/>
    <mergeCell ref="F485:G485"/>
    <mergeCell ref="N485:O485"/>
    <mergeCell ref="B486:C486"/>
    <mergeCell ref="F486:G486"/>
    <mergeCell ref="N486:O486"/>
    <mergeCell ref="B487:C487"/>
    <mergeCell ref="F487:G487"/>
    <mergeCell ref="N487:O487"/>
    <mergeCell ref="B488:C488"/>
    <mergeCell ref="F488:G488"/>
    <mergeCell ref="N488:O488"/>
    <mergeCell ref="B489:C489"/>
    <mergeCell ref="F489:G489"/>
    <mergeCell ref="N489:O489"/>
    <mergeCell ref="B490:C490"/>
    <mergeCell ref="F490:G490"/>
    <mergeCell ref="N490:O490"/>
    <mergeCell ref="B491:C491"/>
    <mergeCell ref="F491:G491"/>
    <mergeCell ref="N491:O491"/>
    <mergeCell ref="B492:C492"/>
    <mergeCell ref="F492:G492"/>
    <mergeCell ref="N492:O492"/>
    <mergeCell ref="B493:C493"/>
    <mergeCell ref="F493:G493"/>
    <mergeCell ref="N493:O493"/>
    <mergeCell ref="B494:C494"/>
    <mergeCell ref="F494:G494"/>
    <mergeCell ref="N494:O494"/>
    <mergeCell ref="B495:C495"/>
    <mergeCell ref="F495:G495"/>
    <mergeCell ref="N495:O495"/>
    <mergeCell ref="B496:C496"/>
    <mergeCell ref="F496:G496"/>
    <mergeCell ref="N496:O496"/>
    <mergeCell ref="B497:C497"/>
    <mergeCell ref="F497:G497"/>
    <mergeCell ref="N497:O497"/>
    <mergeCell ref="B498:C498"/>
    <mergeCell ref="F498:G498"/>
    <mergeCell ref="N498:O498"/>
    <mergeCell ref="B499:C499"/>
    <mergeCell ref="F499:G499"/>
    <mergeCell ref="N499:O499"/>
    <mergeCell ref="B500:C500"/>
    <mergeCell ref="F500:G500"/>
    <mergeCell ref="N500:O500"/>
    <mergeCell ref="B501:C501"/>
    <mergeCell ref="F501:G501"/>
    <mergeCell ref="N501:O501"/>
    <mergeCell ref="B502:C502"/>
    <mergeCell ref="F502:G502"/>
    <mergeCell ref="N502:O502"/>
    <mergeCell ref="B503:C503"/>
    <mergeCell ref="F503:G503"/>
    <mergeCell ref="N503:O503"/>
    <mergeCell ref="B504:C504"/>
    <mergeCell ref="F504:G504"/>
    <mergeCell ref="N504:O504"/>
    <mergeCell ref="B505:C505"/>
    <mergeCell ref="F505:G505"/>
    <mergeCell ref="N505:O505"/>
    <mergeCell ref="B506:C506"/>
    <mergeCell ref="F506:G506"/>
    <mergeCell ref="N506:O506"/>
    <mergeCell ref="B507:C507"/>
    <mergeCell ref="F507:G507"/>
    <mergeCell ref="N507:O507"/>
    <mergeCell ref="B508:C508"/>
    <mergeCell ref="F508:G508"/>
    <mergeCell ref="N508:O508"/>
    <mergeCell ref="B509:C509"/>
    <mergeCell ref="F509:G509"/>
    <mergeCell ref="N509:O509"/>
    <mergeCell ref="B510:C510"/>
    <mergeCell ref="F510:G510"/>
    <mergeCell ref="N510:O510"/>
    <mergeCell ref="B511:C511"/>
    <mergeCell ref="F511:G511"/>
    <mergeCell ref="N511:O511"/>
    <mergeCell ref="B512:C512"/>
    <mergeCell ref="F512:G512"/>
    <mergeCell ref="N512:O512"/>
    <mergeCell ref="B513:C513"/>
    <mergeCell ref="F513:G513"/>
    <mergeCell ref="N513:O513"/>
    <mergeCell ref="B514:C514"/>
    <mergeCell ref="F514:G514"/>
    <mergeCell ref="N514:O514"/>
    <mergeCell ref="B515:C515"/>
    <mergeCell ref="F515:G515"/>
    <mergeCell ref="N515:O515"/>
    <mergeCell ref="B516:C516"/>
    <mergeCell ref="F516:G516"/>
    <mergeCell ref="N516:O516"/>
    <mergeCell ref="B517:C517"/>
    <mergeCell ref="F517:G517"/>
    <mergeCell ref="N517:O517"/>
    <mergeCell ref="B518:C518"/>
    <mergeCell ref="F518:G518"/>
    <mergeCell ref="N518:O518"/>
    <mergeCell ref="B519:C519"/>
    <mergeCell ref="F519:G519"/>
    <mergeCell ref="N519:O519"/>
    <mergeCell ref="B520:C520"/>
    <mergeCell ref="F520:G520"/>
    <mergeCell ref="N520:O520"/>
    <mergeCell ref="B521:C521"/>
    <mergeCell ref="F521:G521"/>
    <mergeCell ref="N521:O521"/>
    <mergeCell ref="B522:C522"/>
    <mergeCell ref="F522:G522"/>
    <mergeCell ref="N522:O522"/>
    <mergeCell ref="B523:C523"/>
    <mergeCell ref="F523:G523"/>
    <mergeCell ref="N523:O523"/>
    <mergeCell ref="B524:C524"/>
    <mergeCell ref="F524:G524"/>
    <mergeCell ref="N524:O524"/>
    <mergeCell ref="B525:C525"/>
    <mergeCell ref="F525:G525"/>
    <mergeCell ref="N525:O525"/>
    <mergeCell ref="B526:C526"/>
    <mergeCell ref="F526:G526"/>
    <mergeCell ref="N526:O526"/>
    <mergeCell ref="B527:C527"/>
    <mergeCell ref="F527:G527"/>
    <mergeCell ref="N527:O527"/>
    <mergeCell ref="B528:C528"/>
    <mergeCell ref="F528:G528"/>
    <mergeCell ref="N528:O528"/>
    <mergeCell ref="B529:C529"/>
    <mergeCell ref="F529:G529"/>
    <mergeCell ref="N529:O529"/>
    <mergeCell ref="B530:C530"/>
    <mergeCell ref="F530:G530"/>
    <mergeCell ref="N530:O530"/>
    <mergeCell ref="B531:C531"/>
    <mergeCell ref="F531:G531"/>
    <mergeCell ref="N531:O531"/>
    <mergeCell ref="B532:C532"/>
    <mergeCell ref="F532:G532"/>
    <mergeCell ref="N532:O532"/>
    <mergeCell ref="B533:C533"/>
    <mergeCell ref="F533:G533"/>
    <mergeCell ref="N533:O533"/>
    <mergeCell ref="B534:C534"/>
    <mergeCell ref="F534:G534"/>
    <mergeCell ref="N534:O534"/>
    <mergeCell ref="B535:C535"/>
    <mergeCell ref="F535:G535"/>
    <mergeCell ref="N535:O535"/>
    <mergeCell ref="B536:C536"/>
    <mergeCell ref="F536:G536"/>
    <mergeCell ref="N536:O536"/>
    <mergeCell ref="B537:C537"/>
    <mergeCell ref="F537:G537"/>
    <mergeCell ref="N537:O537"/>
    <mergeCell ref="B538:C538"/>
    <mergeCell ref="F538:G538"/>
    <mergeCell ref="N538:O538"/>
    <mergeCell ref="B539:C539"/>
    <mergeCell ref="F539:G539"/>
    <mergeCell ref="N539:O539"/>
    <mergeCell ref="B540:C540"/>
    <mergeCell ref="F540:G540"/>
    <mergeCell ref="N540:O540"/>
    <mergeCell ref="B541:C541"/>
    <mergeCell ref="F541:G541"/>
    <mergeCell ref="N541:O541"/>
    <mergeCell ref="B542:C542"/>
    <mergeCell ref="F542:G542"/>
    <mergeCell ref="N542:O542"/>
    <mergeCell ref="B543:C543"/>
    <mergeCell ref="F543:G543"/>
    <mergeCell ref="N543:O543"/>
    <mergeCell ref="B544:C544"/>
    <mergeCell ref="F544:G544"/>
    <mergeCell ref="N544:O544"/>
    <mergeCell ref="B545:C545"/>
    <mergeCell ref="F545:G545"/>
    <mergeCell ref="N545:O545"/>
    <mergeCell ref="B546:C546"/>
    <mergeCell ref="F546:G546"/>
    <mergeCell ref="N546:O546"/>
    <mergeCell ref="B547:C547"/>
    <mergeCell ref="F547:G547"/>
    <mergeCell ref="N547:O547"/>
    <mergeCell ref="G556:N561"/>
    <mergeCell ref="G563:N564"/>
    <mergeCell ref="A565:O565"/>
    <mergeCell ref="A566:O566"/>
    <mergeCell ref="B568:C568"/>
    <mergeCell ref="F568:G568"/>
    <mergeCell ref="N568:O568"/>
    <mergeCell ref="B569:C569"/>
    <mergeCell ref="F569:G569"/>
    <mergeCell ref="N569:O569"/>
    <mergeCell ref="B570:C570"/>
    <mergeCell ref="F570:G570"/>
    <mergeCell ref="N570:O570"/>
    <mergeCell ref="B571:C571"/>
    <mergeCell ref="F571:G571"/>
    <mergeCell ref="N571:O571"/>
    <mergeCell ref="B572:C572"/>
    <mergeCell ref="F572:G572"/>
    <mergeCell ref="N572:O572"/>
    <mergeCell ref="B573:C573"/>
    <mergeCell ref="F573:G573"/>
    <mergeCell ref="N573:O573"/>
    <mergeCell ref="B574:C574"/>
    <mergeCell ref="F574:G574"/>
    <mergeCell ref="N574:O574"/>
    <mergeCell ref="B575:C575"/>
    <mergeCell ref="F575:G575"/>
    <mergeCell ref="N575:O575"/>
    <mergeCell ref="B576:C576"/>
    <mergeCell ref="F576:G576"/>
    <mergeCell ref="N576:O576"/>
    <mergeCell ref="B577:C577"/>
    <mergeCell ref="F577:G577"/>
    <mergeCell ref="N577:O577"/>
    <mergeCell ref="B578:C578"/>
    <mergeCell ref="F578:G578"/>
    <mergeCell ref="N578:O578"/>
    <mergeCell ref="B579:C579"/>
    <mergeCell ref="F579:G579"/>
    <mergeCell ref="N579:O579"/>
    <mergeCell ref="B580:C580"/>
    <mergeCell ref="F580:G580"/>
    <mergeCell ref="N580:O580"/>
    <mergeCell ref="B581:C581"/>
    <mergeCell ref="F581:G581"/>
    <mergeCell ref="N581:O581"/>
    <mergeCell ref="B582:C582"/>
    <mergeCell ref="F582:G582"/>
    <mergeCell ref="N582:O582"/>
    <mergeCell ref="B583:C583"/>
    <mergeCell ref="F583:G583"/>
    <mergeCell ref="N583:O583"/>
    <mergeCell ref="B584:C584"/>
    <mergeCell ref="F584:G584"/>
    <mergeCell ref="N584:O584"/>
    <mergeCell ref="B585:C585"/>
    <mergeCell ref="F585:G585"/>
    <mergeCell ref="N585:O585"/>
    <mergeCell ref="B586:C586"/>
    <mergeCell ref="F586:G586"/>
    <mergeCell ref="N586:O586"/>
    <mergeCell ref="B587:C587"/>
    <mergeCell ref="F587:G587"/>
    <mergeCell ref="N587:O587"/>
    <mergeCell ref="B588:C588"/>
    <mergeCell ref="F588:G588"/>
    <mergeCell ref="N588:O588"/>
    <mergeCell ref="B589:C589"/>
    <mergeCell ref="F589:G589"/>
    <mergeCell ref="N589:O589"/>
    <mergeCell ref="B590:C590"/>
    <mergeCell ref="F590:G590"/>
    <mergeCell ref="N590:O590"/>
    <mergeCell ref="B591:C591"/>
    <mergeCell ref="F591:G591"/>
    <mergeCell ref="N591:O591"/>
    <mergeCell ref="B592:C592"/>
    <mergeCell ref="F592:G592"/>
    <mergeCell ref="N592:O592"/>
    <mergeCell ref="B593:C593"/>
    <mergeCell ref="F593:G593"/>
    <mergeCell ref="N593:O593"/>
    <mergeCell ref="E594:J594"/>
    <mergeCell ref="B598:C598"/>
    <mergeCell ref="F598:G598"/>
    <mergeCell ref="N598:O598"/>
    <mergeCell ref="B599:C599"/>
    <mergeCell ref="F599:G599"/>
    <mergeCell ref="N599:O599"/>
    <mergeCell ref="B600:C600"/>
    <mergeCell ref="F600:G600"/>
    <mergeCell ref="N600:O600"/>
    <mergeCell ref="B601:C601"/>
    <mergeCell ref="F601:G601"/>
    <mergeCell ref="N601:O601"/>
    <mergeCell ref="B602:C602"/>
    <mergeCell ref="F602:G602"/>
    <mergeCell ref="N602:O602"/>
    <mergeCell ref="B603:C603"/>
    <mergeCell ref="F603:G603"/>
    <mergeCell ref="N603:O603"/>
    <mergeCell ref="B604:C604"/>
    <mergeCell ref="F604:G604"/>
    <mergeCell ref="N604:O604"/>
    <mergeCell ref="B605:C605"/>
    <mergeCell ref="F605:G605"/>
    <mergeCell ref="N605:O605"/>
    <mergeCell ref="B606:C606"/>
    <mergeCell ref="F606:G606"/>
    <mergeCell ref="N606:O606"/>
    <mergeCell ref="B607:C607"/>
    <mergeCell ref="F607:G607"/>
    <mergeCell ref="N607:O607"/>
    <mergeCell ref="B608:C608"/>
    <mergeCell ref="F608:G608"/>
    <mergeCell ref="N608:O608"/>
    <mergeCell ref="B609:C609"/>
    <mergeCell ref="F609:G609"/>
    <mergeCell ref="N609:O609"/>
    <mergeCell ref="B610:C610"/>
    <mergeCell ref="F610:G610"/>
    <mergeCell ref="N610:O610"/>
    <mergeCell ref="B611:C611"/>
    <mergeCell ref="F611:G611"/>
    <mergeCell ref="N611:O611"/>
    <mergeCell ref="B612:C612"/>
    <mergeCell ref="F612:G612"/>
    <mergeCell ref="N612:O612"/>
    <mergeCell ref="B613:C613"/>
    <mergeCell ref="F613:G613"/>
    <mergeCell ref="N613:O613"/>
    <mergeCell ref="B614:C614"/>
    <mergeCell ref="F614:G614"/>
    <mergeCell ref="N614:O614"/>
    <mergeCell ref="B615:C615"/>
    <mergeCell ref="F615:G615"/>
    <mergeCell ref="N615:O615"/>
    <mergeCell ref="B616:C616"/>
    <mergeCell ref="F616:G616"/>
    <mergeCell ref="N616:O616"/>
    <mergeCell ref="B617:C617"/>
    <mergeCell ref="F617:G617"/>
    <mergeCell ref="N617:O617"/>
    <mergeCell ref="B618:C618"/>
    <mergeCell ref="F618:G618"/>
    <mergeCell ref="N618:O618"/>
    <mergeCell ref="B619:C619"/>
    <mergeCell ref="F619:G619"/>
    <mergeCell ref="N619:O619"/>
    <mergeCell ref="B620:C620"/>
    <mergeCell ref="F620:G620"/>
    <mergeCell ref="N620:O620"/>
    <mergeCell ref="B621:C621"/>
    <mergeCell ref="F621:G621"/>
    <mergeCell ref="N621:O621"/>
    <mergeCell ref="B622:C622"/>
    <mergeCell ref="F622:G622"/>
    <mergeCell ref="N622:O622"/>
    <mergeCell ref="B623:C623"/>
    <mergeCell ref="F623:G623"/>
    <mergeCell ref="N623:O623"/>
    <mergeCell ref="B624:C624"/>
    <mergeCell ref="F624:G624"/>
    <mergeCell ref="N624:O624"/>
    <mergeCell ref="G633:N638"/>
    <mergeCell ref="G640:N641"/>
    <mergeCell ref="A642:O642"/>
    <mergeCell ref="A643:O643"/>
    <mergeCell ref="B645:C645"/>
    <mergeCell ref="F645:G645"/>
    <mergeCell ref="N645:O645"/>
    <mergeCell ref="B646:C646"/>
    <mergeCell ref="F646:G646"/>
    <mergeCell ref="N646:O646"/>
    <mergeCell ref="B647:C647"/>
    <mergeCell ref="F647:G647"/>
    <mergeCell ref="N647:O647"/>
    <mergeCell ref="B648:C648"/>
    <mergeCell ref="F648:G648"/>
    <mergeCell ref="N648:O648"/>
    <mergeCell ref="B649:C649"/>
    <mergeCell ref="F649:G649"/>
    <mergeCell ref="N649:O649"/>
    <mergeCell ref="B650:C650"/>
    <mergeCell ref="F650:G650"/>
    <mergeCell ref="N650:O650"/>
    <mergeCell ref="E651:J651"/>
    <mergeCell ref="B655:C655"/>
    <mergeCell ref="F655:G655"/>
    <mergeCell ref="N655:O655"/>
    <mergeCell ref="B656:C656"/>
    <mergeCell ref="F656:G656"/>
    <mergeCell ref="N656:O656"/>
    <mergeCell ref="B657:C657"/>
    <mergeCell ref="F657:G657"/>
    <mergeCell ref="N657:O657"/>
    <mergeCell ref="B658:C658"/>
    <mergeCell ref="F658:G658"/>
    <mergeCell ref="N658:O658"/>
    <mergeCell ref="B659:C659"/>
    <mergeCell ref="F659:G659"/>
    <mergeCell ref="N659:O659"/>
    <mergeCell ref="B660:C660"/>
    <mergeCell ref="F660:G660"/>
    <mergeCell ref="N660:O660"/>
    <mergeCell ref="B661:C661"/>
    <mergeCell ref="F661:G661"/>
    <mergeCell ref="N661:O661"/>
    <mergeCell ref="B662:C662"/>
    <mergeCell ref="F662:G662"/>
    <mergeCell ref="N662:O662"/>
    <mergeCell ref="B663:C663"/>
    <mergeCell ref="F663:G663"/>
    <mergeCell ref="N663:O663"/>
    <mergeCell ref="G672:N677"/>
    <mergeCell ref="G679:N680"/>
    <mergeCell ref="A681:O681"/>
    <mergeCell ref="A682:O682"/>
    <mergeCell ref="B684:C684"/>
    <mergeCell ref="F684:G684"/>
    <mergeCell ref="N684:O684"/>
    <mergeCell ref="B685:C685"/>
    <mergeCell ref="F685:G685"/>
    <mergeCell ref="N685:O685"/>
    <mergeCell ref="B686:C686"/>
    <mergeCell ref="F686:G686"/>
    <mergeCell ref="N686:O686"/>
    <mergeCell ref="B687:C687"/>
    <mergeCell ref="F687:G687"/>
    <mergeCell ref="N687:O687"/>
    <mergeCell ref="B688:C688"/>
    <mergeCell ref="F688:G688"/>
    <mergeCell ref="N688:O688"/>
    <mergeCell ref="B689:C689"/>
    <mergeCell ref="N689:O689"/>
    <mergeCell ref="B690:C690"/>
    <mergeCell ref="F690:G690"/>
    <mergeCell ref="N690:O690"/>
    <mergeCell ref="B691:C691"/>
    <mergeCell ref="F691:G691"/>
    <mergeCell ref="N691:O691"/>
    <mergeCell ref="B692:C692"/>
    <mergeCell ref="F692:G692"/>
    <mergeCell ref="N692:O692"/>
    <mergeCell ref="B693:C693"/>
    <mergeCell ref="F693:G693"/>
    <mergeCell ref="N693:O693"/>
    <mergeCell ref="B694:C694"/>
    <mergeCell ref="F694:G694"/>
    <mergeCell ref="N694:O694"/>
    <mergeCell ref="B695:C695"/>
    <mergeCell ref="F695:G695"/>
    <mergeCell ref="N695:O695"/>
    <mergeCell ref="B696:C696"/>
    <mergeCell ref="N696:O696"/>
    <mergeCell ref="B697:C697"/>
    <mergeCell ref="F697:G697"/>
    <mergeCell ref="N697:O697"/>
    <mergeCell ref="B698:C698"/>
    <mergeCell ref="F698:G698"/>
    <mergeCell ref="N698:O698"/>
    <mergeCell ref="B699:C699"/>
    <mergeCell ref="F699:G699"/>
    <mergeCell ref="N699:O699"/>
    <mergeCell ref="B700:C700"/>
    <mergeCell ref="F700:G700"/>
    <mergeCell ref="N700:O700"/>
    <mergeCell ref="B701:C701"/>
    <mergeCell ref="F701:G701"/>
    <mergeCell ref="N701:O701"/>
    <mergeCell ref="B702:C702"/>
    <mergeCell ref="F702:G702"/>
    <mergeCell ref="N702:O702"/>
    <mergeCell ref="B703:C703"/>
    <mergeCell ref="F703:G703"/>
    <mergeCell ref="N703:O703"/>
    <mergeCell ref="B704:C704"/>
    <mergeCell ref="F704:G704"/>
    <mergeCell ref="N704:O704"/>
    <mergeCell ref="B705:C705"/>
    <mergeCell ref="F705:G705"/>
    <mergeCell ref="N705:O705"/>
    <mergeCell ref="B706:C706"/>
    <mergeCell ref="F706:G706"/>
    <mergeCell ref="N706:O706"/>
    <mergeCell ref="B707:C707"/>
    <mergeCell ref="F707:G707"/>
    <mergeCell ref="N707:O707"/>
    <mergeCell ref="B708:C708"/>
    <mergeCell ref="F708:G708"/>
    <mergeCell ref="N708:O708"/>
    <mergeCell ref="B709:C709"/>
    <mergeCell ref="F709:G709"/>
    <mergeCell ref="N709:O709"/>
    <mergeCell ref="E710:J710"/>
    <mergeCell ref="B714:C714"/>
    <mergeCell ref="F714:G714"/>
    <mergeCell ref="N714:O714"/>
    <mergeCell ref="B715:C715"/>
    <mergeCell ref="F715:G715"/>
    <mergeCell ref="N715:O715"/>
    <mergeCell ref="B716:C716"/>
    <mergeCell ref="F716:G716"/>
    <mergeCell ref="N716:O716"/>
    <mergeCell ref="B717:C717"/>
    <mergeCell ref="F717:G717"/>
    <mergeCell ref="N717:O717"/>
    <mergeCell ref="B718:C718"/>
    <mergeCell ref="F718:G718"/>
    <mergeCell ref="N718:O718"/>
    <mergeCell ref="B719:C719"/>
    <mergeCell ref="F719:G719"/>
    <mergeCell ref="N719:O719"/>
    <mergeCell ref="B720:C720"/>
    <mergeCell ref="F720:G720"/>
    <mergeCell ref="N720:O720"/>
    <mergeCell ref="B721:C721"/>
    <mergeCell ref="F721:G721"/>
    <mergeCell ref="N721:O721"/>
    <mergeCell ref="B722:C722"/>
    <mergeCell ref="F722:G722"/>
    <mergeCell ref="N722:O722"/>
    <mergeCell ref="B723:C723"/>
    <mergeCell ref="F723:G723"/>
    <mergeCell ref="N723:O723"/>
    <mergeCell ref="B724:C724"/>
    <mergeCell ref="F724:G724"/>
    <mergeCell ref="N724:O724"/>
    <mergeCell ref="B725:C725"/>
    <mergeCell ref="F725:G725"/>
    <mergeCell ref="N725:O725"/>
    <mergeCell ref="B726:C726"/>
    <mergeCell ref="F726:G726"/>
    <mergeCell ref="N726:O726"/>
    <mergeCell ref="B727:C727"/>
    <mergeCell ref="F727:G727"/>
    <mergeCell ref="N727:O727"/>
    <mergeCell ref="B728:C728"/>
    <mergeCell ref="F728:G728"/>
    <mergeCell ref="N728:O728"/>
    <mergeCell ref="B729:C729"/>
    <mergeCell ref="F729:G729"/>
    <mergeCell ref="N729:O729"/>
    <mergeCell ref="B730:C730"/>
    <mergeCell ref="F730:G730"/>
    <mergeCell ref="N730:O730"/>
    <mergeCell ref="B731:C731"/>
    <mergeCell ref="F731:G731"/>
    <mergeCell ref="N731:O731"/>
    <mergeCell ref="B732:C732"/>
    <mergeCell ref="F732:G732"/>
    <mergeCell ref="N732:O732"/>
    <mergeCell ref="B733:C733"/>
    <mergeCell ref="F733:G733"/>
    <mergeCell ref="N733:O733"/>
    <mergeCell ref="B734:C734"/>
    <mergeCell ref="F734:G734"/>
    <mergeCell ref="N734:O734"/>
    <mergeCell ref="B735:C735"/>
    <mergeCell ref="F735:G735"/>
    <mergeCell ref="N735:O735"/>
    <mergeCell ref="B736:C736"/>
    <mergeCell ref="F736:G736"/>
    <mergeCell ref="N736:O736"/>
    <mergeCell ref="B737:C737"/>
    <mergeCell ref="F737:G737"/>
    <mergeCell ref="N737:O737"/>
    <mergeCell ref="B738:C738"/>
    <mergeCell ref="F738:G738"/>
    <mergeCell ref="N738:O738"/>
    <mergeCell ref="B739:C739"/>
    <mergeCell ref="F739:G739"/>
    <mergeCell ref="N739:O739"/>
    <mergeCell ref="B740:C740"/>
    <mergeCell ref="F740:G740"/>
    <mergeCell ref="N740:O740"/>
    <mergeCell ref="B741:C741"/>
    <mergeCell ref="F741:G741"/>
    <mergeCell ref="N741:O741"/>
    <mergeCell ref="B742:C742"/>
    <mergeCell ref="F742:G742"/>
    <mergeCell ref="N742:O742"/>
    <mergeCell ref="B743:C743"/>
    <mergeCell ref="F743:G743"/>
    <mergeCell ref="N743:O743"/>
    <mergeCell ref="B744:C744"/>
    <mergeCell ref="F744:G744"/>
    <mergeCell ref="N744:O744"/>
    <mergeCell ref="B745:C745"/>
    <mergeCell ref="F745:G745"/>
    <mergeCell ref="N745:O745"/>
    <mergeCell ref="G754:N759"/>
    <mergeCell ref="G761:N762"/>
    <mergeCell ref="A763:O763"/>
    <mergeCell ref="A764:O764"/>
    <mergeCell ref="B766:C766"/>
    <mergeCell ref="F766:G766"/>
    <mergeCell ref="N766:O766"/>
    <mergeCell ref="B767:C767"/>
    <mergeCell ref="F767:G767"/>
    <mergeCell ref="N767:O767"/>
    <mergeCell ref="B768:C768"/>
    <mergeCell ref="F768:G768"/>
    <mergeCell ref="N768:O768"/>
    <mergeCell ref="B769:C769"/>
    <mergeCell ref="F769:G769"/>
    <mergeCell ref="N769:O769"/>
    <mergeCell ref="B770:C770"/>
    <mergeCell ref="F770:G770"/>
    <mergeCell ref="N770:O770"/>
    <mergeCell ref="B771:C771"/>
    <mergeCell ref="F771:G771"/>
    <mergeCell ref="N771:O771"/>
    <mergeCell ref="B772:C772"/>
    <mergeCell ref="F772:G772"/>
    <mergeCell ref="N772:O772"/>
    <mergeCell ref="B773:C773"/>
    <mergeCell ref="F773:G773"/>
    <mergeCell ref="N773:O773"/>
    <mergeCell ref="B774:C774"/>
    <mergeCell ref="F774:G774"/>
    <mergeCell ref="N774:O774"/>
    <mergeCell ref="B775:C775"/>
    <mergeCell ref="F775:G775"/>
    <mergeCell ref="N775:O775"/>
    <mergeCell ref="B776:C776"/>
    <mergeCell ref="F776:G776"/>
    <mergeCell ref="N776:O776"/>
    <mergeCell ref="B777:C777"/>
    <mergeCell ref="F777:G777"/>
    <mergeCell ref="N777:O777"/>
    <mergeCell ref="B778:C778"/>
    <mergeCell ref="F778:G778"/>
    <mergeCell ref="N778:O778"/>
    <mergeCell ref="B779:C779"/>
    <mergeCell ref="F779:G779"/>
    <mergeCell ref="N779:O779"/>
    <mergeCell ref="B780:C780"/>
    <mergeCell ref="F780:G780"/>
    <mergeCell ref="N780:O780"/>
    <mergeCell ref="E781:J781"/>
    <mergeCell ref="B785:C785"/>
    <mergeCell ref="F785:G785"/>
    <mergeCell ref="N785:O785"/>
    <mergeCell ref="B786:C786"/>
    <mergeCell ref="F786:G786"/>
    <mergeCell ref="N786:O786"/>
    <mergeCell ref="B787:C787"/>
    <mergeCell ref="F787:G787"/>
    <mergeCell ref="N787:O787"/>
    <mergeCell ref="B788:C788"/>
    <mergeCell ref="F788:G788"/>
    <mergeCell ref="N788:O788"/>
    <mergeCell ref="B789:C789"/>
    <mergeCell ref="F789:G789"/>
    <mergeCell ref="N789:O789"/>
    <mergeCell ref="B790:C790"/>
    <mergeCell ref="F790:G790"/>
    <mergeCell ref="N790:O790"/>
    <mergeCell ref="B791:C791"/>
    <mergeCell ref="F791:G791"/>
    <mergeCell ref="N791:O791"/>
    <mergeCell ref="G800:N805"/>
    <mergeCell ref="G807:N808"/>
    <mergeCell ref="A809:O809"/>
    <mergeCell ref="A810:O810"/>
    <mergeCell ref="B812:C812"/>
    <mergeCell ref="F812:G812"/>
    <mergeCell ref="N812:O812"/>
    <mergeCell ref="B813:C813"/>
    <mergeCell ref="F813:G813"/>
    <mergeCell ref="N813:O813"/>
    <mergeCell ref="B814:C814"/>
    <mergeCell ref="F814:G814"/>
    <mergeCell ref="N814:O814"/>
    <mergeCell ref="B815:C815"/>
    <mergeCell ref="F815:G815"/>
    <mergeCell ref="N815:O815"/>
    <mergeCell ref="B816:C816"/>
    <mergeCell ref="F816:G816"/>
    <mergeCell ref="N816:O816"/>
    <mergeCell ref="B817:C817"/>
    <mergeCell ref="F817:G817"/>
    <mergeCell ref="N817:O817"/>
    <mergeCell ref="B818:C818"/>
    <mergeCell ref="F818:G818"/>
    <mergeCell ref="N818:O818"/>
    <mergeCell ref="B819:C819"/>
    <mergeCell ref="F819:G819"/>
    <mergeCell ref="N819:O819"/>
    <mergeCell ref="B820:C820"/>
    <mergeCell ref="F820:G820"/>
    <mergeCell ref="N820:O820"/>
    <mergeCell ref="B821:C821"/>
    <mergeCell ref="F821:G821"/>
    <mergeCell ref="N821:O821"/>
    <mergeCell ref="B822:C822"/>
    <mergeCell ref="F822:G822"/>
    <mergeCell ref="N822:O822"/>
    <mergeCell ref="B823:C823"/>
    <mergeCell ref="F823:G823"/>
    <mergeCell ref="N823:O823"/>
    <mergeCell ref="B824:C824"/>
    <mergeCell ref="F824:G824"/>
    <mergeCell ref="N824:O824"/>
    <mergeCell ref="B825:C825"/>
    <mergeCell ref="F825:G825"/>
    <mergeCell ref="N825:O825"/>
    <mergeCell ref="B826:C826"/>
    <mergeCell ref="F826:G826"/>
    <mergeCell ref="N826:O826"/>
    <mergeCell ref="B827:C827"/>
    <mergeCell ref="F827:G827"/>
    <mergeCell ref="N827:O827"/>
    <mergeCell ref="B828:C828"/>
    <mergeCell ref="F828:G828"/>
    <mergeCell ref="N828:O828"/>
    <mergeCell ref="B829:C829"/>
    <mergeCell ref="F829:G829"/>
    <mergeCell ref="N829:O829"/>
    <mergeCell ref="B830:C830"/>
    <mergeCell ref="F830:G830"/>
    <mergeCell ref="N830:O830"/>
    <mergeCell ref="B831:C831"/>
    <mergeCell ref="F831:G831"/>
    <mergeCell ref="N831:O831"/>
    <mergeCell ref="B832:C832"/>
    <mergeCell ref="N832:O832"/>
    <mergeCell ref="B833:C833"/>
    <mergeCell ref="F833:G833"/>
    <mergeCell ref="N833:O833"/>
    <mergeCell ref="B834:C834"/>
    <mergeCell ref="F834:G834"/>
    <mergeCell ref="N834:O834"/>
    <mergeCell ref="B835:C835"/>
    <mergeCell ref="F835:G835"/>
    <mergeCell ref="N835:O835"/>
    <mergeCell ref="B836:C836"/>
    <mergeCell ref="F836:G836"/>
    <mergeCell ref="N836:O836"/>
    <mergeCell ref="B837:C837"/>
    <mergeCell ref="F837:G837"/>
    <mergeCell ref="N837:O837"/>
    <mergeCell ref="E838:J838"/>
    <mergeCell ref="B842:C842"/>
    <mergeCell ref="F842:G842"/>
    <mergeCell ref="N842:O842"/>
    <mergeCell ref="B843:C843"/>
    <mergeCell ref="F843:G843"/>
    <mergeCell ref="N843:O843"/>
    <mergeCell ref="B844:C844"/>
    <mergeCell ref="F844:G844"/>
    <mergeCell ref="N844:O844"/>
    <mergeCell ref="B845:C845"/>
    <mergeCell ref="F845:G845"/>
    <mergeCell ref="N845:O845"/>
    <mergeCell ref="B846:C846"/>
    <mergeCell ref="F846:G846"/>
    <mergeCell ref="N846:O846"/>
    <mergeCell ref="B847:C847"/>
    <mergeCell ref="F847:G847"/>
    <mergeCell ref="N847:O847"/>
    <mergeCell ref="B848:C848"/>
    <mergeCell ref="F848:G848"/>
    <mergeCell ref="N848:O848"/>
    <mergeCell ref="B849:C849"/>
    <mergeCell ref="F849:G849"/>
    <mergeCell ref="N849:O849"/>
    <mergeCell ref="B850:C850"/>
    <mergeCell ref="F850:G850"/>
    <mergeCell ref="N850:O850"/>
    <mergeCell ref="B851:C851"/>
    <mergeCell ref="F851:G851"/>
    <mergeCell ref="N851:O851"/>
    <mergeCell ref="B852:C852"/>
    <mergeCell ref="F852:G852"/>
    <mergeCell ref="N852:O852"/>
    <mergeCell ref="B853:C853"/>
    <mergeCell ref="F853:G853"/>
    <mergeCell ref="N853:O853"/>
    <mergeCell ref="B854:C854"/>
    <mergeCell ref="F854:G854"/>
    <mergeCell ref="N854:O854"/>
    <mergeCell ref="B855:C855"/>
    <mergeCell ref="F855:G855"/>
    <mergeCell ref="N855:O855"/>
    <mergeCell ref="B856:C856"/>
    <mergeCell ref="F856:G856"/>
    <mergeCell ref="N856:O856"/>
    <mergeCell ref="B857:C857"/>
    <mergeCell ref="F857:G857"/>
    <mergeCell ref="N857:O857"/>
    <mergeCell ref="B858:C858"/>
    <mergeCell ref="F858:G858"/>
    <mergeCell ref="N858:O858"/>
    <mergeCell ref="B859:C859"/>
    <mergeCell ref="F859:G859"/>
    <mergeCell ref="N859:O859"/>
    <mergeCell ref="B860:C860"/>
    <mergeCell ref="F860:G860"/>
    <mergeCell ref="N860:O860"/>
    <mergeCell ref="B861:C861"/>
    <mergeCell ref="F861:G861"/>
    <mergeCell ref="N861:O861"/>
    <mergeCell ref="B862:C862"/>
    <mergeCell ref="F862:G862"/>
    <mergeCell ref="N862:O862"/>
    <mergeCell ref="B863:C863"/>
    <mergeCell ref="F863:G863"/>
    <mergeCell ref="N863:O863"/>
    <mergeCell ref="B864:C864"/>
    <mergeCell ref="F864:G864"/>
    <mergeCell ref="N864:O864"/>
    <mergeCell ref="B865:C865"/>
    <mergeCell ref="F865:G865"/>
    <mergeCell ref="N865:O865"/>
    <mergeCell ref="B866:C866"/>
    <mergeCell ref="F866:G866"/>
    <mergeCell ref="N866:O866"/>
    <mergeCell ref="B867:C867"/>
    <mergeCell ref="F867:G867"/>
    <mergeCell ref="N867:O867"/>
    <mergeCell ref="B868:C868"/>
    <mergeCell ref="F868:G868"/>
    <mergeCell ref="N868:O868"/>
    <mergeCell ref="B869:C869"/>
    <mergeCell ref="F869:G869"/>
    <mergeCell ref="N869:O869"/>
    <mergeCell ref="B870:C870"/>
    <mergeCell ref="F870:G870"/>
    <mergeCell ref="N870:O870"/>
    <mergeCell ref="B871:C871"/>
    <mergeCell ref="F871:G871"/>
    <mergeCell ref="N871:O871"/>
    <mergeCell ref="B872:C872"/>
    <mergeCell ref="F872:G872"/>
    <mergeCell ref="N872:O872"/>
    <mergeCell ref="B873:C873"/>
    <mergeCell ref="F873:G873"/>
    <mergeCell ref="N873:O873"/>
    <mergeCell ref="B874:C874"/>
    <mergeCell ref="F874:G874"/>
    <mergeCell ref="N874:O874"/>
    <mergeCell ref="B875:C875"/>
    <mergeCell ref="F875:G875"/>
    <mergeCell ref="N875:O875"/>
    <mergeCell ref="B876:C876"/>
    <mergeCell ref="F876:G876"/>
    <mergeCell ref="N876:O876"/>
    <mergeCell ref="B877:C877"/>
    <mergeCell ref="F877:G877"/>
    <mergeCell ref="N877:O877"/>
    <mergeCell ref="B878:C878"/>
    <mergeCell ref="F878:G878"/>
    <mergeCell ref="N878:O878"/>
    <mergeCell ref="B879:C879"/>
    <mergeCell ref="F879:G879"/>
    <mergeCell ref="N879:O879"/>
    <mergeCell ref="B880:C880"/>
    <mergeCell ref="F880:G880"/>
    <mergeCell ref="N880:O880"/>
    <mergeCell ref="B881:C881"/>
    <mergeCell ref="F881:G881"/>
    <mergeCell ref="N881:O881"/>
    <mergeCell ref="B882:C882"/>
    <mergeCell ref="F882:G882"/>
    <mergeCell ref="N882:O882"/>
    <mergeCell ref="B883:C883"/>
    <mergeCell ref="F883:G883"/>
    <mergeCell ref="N883:O883"/>
    <mergeCell ref="B884:C884"/>
    <mergeCell ref="F884:G884"/>
    <mergeCell ref="N884:O884"/>
    <mergeCell ref="B885:C885"/>
    <mergeCell ref="F885:G885"/>
    <mergeCell ref="N885:O885"/>
    <mergeCell ref="B886:C886"/>
    <mergeCell ref="F886:G886"/>
    <mergeCell ref="N886:O886"/>
    <mergeCell ref="B887:C887"/>
    <mergeCell ref="F887:G887"/>
    <mergeCell ref="N887:O887"/>
    <mergeCell ref="B888:C888"/>
    <mergeCell ref="F888:G888"/>
    <mergeCell ref="N888:O888"/>
    <mergeCell ref="B889:C889"/>
    <mergeCell ref="F889:G889"/>
    <mergeCell ref="N889:O889"/>
    <mergeCell ref="B890:C890"/>
    <mergeCell ref="F890:G890"/>
    <mergeCell ref="N890:O890"/>
    <mergeCell ref="B891:C891"/>
    <mergeCell ref="F891:G891"/>
    <mergeCell ref="N891:O891"/>
    <mergeCell ref="B892:C892"/>
    <mergeCell ref="F892:G892"/>
    <mergeCell ref="N892:O892"/>
    <mergeCell ref="B893:C893"/>
    <mergeCell ref="F893:G893"/>
    <mergeCell ref="N893:O893"/>
    <mergeCell ref="G902:N907"/>
    <mergeCell ref="G909:N910"/>
    <mergeCell ref="A911:O911"/>
    <mergeCell ref="A912:O912"/>
    <mergeCell ref="B914:C914"/>
    <mergeCell ref="F914:G914"/>
    <mergeCell ref="N914:O914"/>
    <mergeCell ref="B915:C915"/>
    <mergeCell ref="F915:G915"/>
    <mergeCell ref="N915:O915"/>
    <mergeCell ref="B916:C916"/>
    <mergeCell ref="F916:G916"/>
    <mergeCell ref="N916:O916"/>
    <mergeCell ref="B917:C917"/>
    <mergeCell ref="F917:G917"/>
    <mergeCell ref="N917:O917"/>
    <mergeCell ref="B918:C918"/>
    <mergeCell ref="F918:G918"/>
    <mergeCell ref="N918:O918"/>
    <mergeCell ref="B919:C919"/>
    <mergeCell ref="F919:G919"/>
    <mergeCell ref="N919:O919"/>
    <mergeCell ref="B920:C920"/>
    <mergeCell ref="F920:G920"/>
    <mergeCell ref="N920:O920"/>
    <mergeCell ref="B921:C921"/>
    <mergeCell ref="F921:G921"/>
    <mergeCell ref="N921:O921"/>
    <mergeCell ref="B922:C922"/>
    <mergeCell ref="F922:G922"/>
    <mergeCell ref="N922:O922"/>
    <mergeCell ref="B923:C923"/>
    <mergeCell ref="F923:G923"/>
    <mergeCell ref="N923:O923"/>
    <mergeCell ref="B924:C924"/>
    <mergeCell ref="F924:G924"/>
    <mergeCell ref="N924:O924"/>
    <mergeCell ref="B925:C925"/>
    <mergeCell ref="F925:G925"/>
    <mergeCell ref="N925:O925"/>
    <mergeCell ref="B926:C926"/>
    <mergeCell ref="F926:G926"/>
    <mergeCell ref="N926:O926"/>
    <mergeCell ref="B927:C927"/>
    <mergeCell ref="F927:G927"/>
    <mergeCell ref="N927:O927"/>
    <mergeCell ref="B928:C928"/>
    <mergeCell ref="F928:G928"/>
    <mergeCell ref="N928:O928"/>
    <mergeCell ref="B929:C929"/>
    <mergeCell ref="F929:G929"/>
    <mergeCell ref="N929:O929"/>
    <mergeCell ref="E930:J930"/>
    <mergeCell ref="B934:C934"/>
    <mergeCell ref="F934:G934"/>
    <mergeCell ref="N934:O934"/>
    <mergeCell ref="B935:C935"/>
    <mergeCell ref="F935:G935"/>
    <mergeCell ref="N935:O935"/>
    <mergeCell ref="B936:C936"/>
    <mergeCell ref="F936:G936"/>
    <mergeCell ref="N936:O936"/>
    <mergeCell ref="B937:C937"/>
    <mergeCell ref="F937:G937"/>
    <mergeCell ref="N937:O937"/>
    <mergeCell ref="B938:C938"/>
    <mergeCell ref="F938:G938"/>
    <mergeCell ref="N938:O938"/>
    <mergeCell ref="B939:C939"/>
    <mergeCell ref="F939:G939"/>
    <mergeCell ref="N939:O939"/>
    <mergeCell ref="B940:C940"/>
    <mergeCell ref="F940:G940"/>
    <mergeCell ref="N940:O940"/>
    <mergeCell ref="B941:C941"/>
    <mergeCell ref="F941:G941"/>
    <mergeCell ref="N941:O941"/>
    <mergeCell ref="B942:C942"/>
    <mergeCell ref="F942:G942"/>
    <mergeCell ref="N942:O942"/>
    <mergeCell ref="B943:C943"/>
    <mergeCell ref="F943:G943"/>
    <mergeCell ref="N943:O943"/>
    <mergeCell ref="B944:C944"/>
    <mergeCell ref="F944:G944"/>
    <mergeCell ref="N944:O944"/>
    <mergeCell ref="B945:C945"/>
    <mergeCell ref="F945:G945"/>
    <mergeCell ref="N945:O945"/>
    <mergeCell ref="B946:C946"/>
    <mergeCell ref="F946:G946"/>
    <mergeCell ref="N946:O946"/>
    <mergeCell ref="B947:C947"/>
    <mergeCell ref="F947:G947"/>
    <mergeCell ref="N947:O947"/>
    <mergeCell ref="B948:C948"/>
    <mergeCell ref="F948:G948"/>
    <mergeCell ref="N948:O948"/>
    <mergeCell ref="B949:C949"/>
    <mergeCell ref="F949:G949"/>
    <mergeCell ref="N949:O949"/>
    <mergeCell ref="B950:C950"/>
    <mergeCell ref="F950:G950"/>
    <mergeCell ref="N950:O950"/>
    <mergeCell ref="B951:C951"/>
    <mergeCell ref="F951:G951"/>
    <mergeCell ref="N951:O951"/>
    <mergeCell ref="G960:N965"/>
    <mergeCell ref="G967:N968"/>
    <mergeCell ref="A969:O969"/>
    <mergeCell ref="A970:O970"/>
    <mergeCell ref="B972:C972"/>
    <mergeCell ref="F972:G972"/>
    <mergeCell ref="N972:O972"/>
    <mergeCell ref="B973:C973"/>
    <mergeCell ref="F973:G973"/>
    <mergeCell ref="N973:O973"/>
    <mergeCell ref="B974:C974"/>
    <mergeCell ref="F974:G974"/>
    <mergeCell ref="N974:O974"/>
    <mergeCell ref="B975:C975"/>
    <mergeCell ref="F975:G975"/>
    <mergeCell ref="N975:O975"/>
    <mergeCell ref="B976:C976"/>
    <mergeCell ref="F976:G976"/>
    <mergeCell ref="N976:O976"/>
    <mergeCell ref="B977:C977"/>
    <mergeCell ref="N977:O977"/>
    <mergeCell ref="B978:C978"/>
    <mergeCell ref="F978:G978"/>
    <mergeCell ref="N978:O978"/>
    <mergeCell ref="B979:C979"/>
    <mergeCell ref="F979:G979"/>
    <mergeCell ref="N979:O979"/>
    <mergeCell ref="B980:C980"/>
    <mergeCell ref="F980:G980"/>
    <mergeCell ref="N980:O980"/>
    <mergeCell ref="B981:C981"/>
    <mergeCell ref="F981:G981"/>
    <mergeCell ref="N981:O981"/>
    <mergeCell ref="B982:C982"/>
    <mergeCell ref="F982:G982"/>
    <mergeCell ref="N982:O982"/>
    <mergeCell ref="B983:C983"/>
    <mergeCell ref="F983:G983"/>
    <mergeCell ref="N983:O983"/>
    <mergeCell ref="B984:C984"/>
    <mergeCell ref="F984:G984"/>
    <mergeCell ref="N984:O984"/>
    <mergeCell ref="B985:C985"/>
    <mergeCell ref="F985:G985"/>
    <mergeCell ref="N985:O985"/>
    <mergeCell ref="B986:C986"/>
    <mergeCell ref="F986:G986"/>
    <mergeCell ref="N986:O986"/>
    <mergeCell ref="B987:C987"/>
    <mergeCell ref="F987:G987"/>
    <mergeCell ref="N987:O987"/>
    <mergeCell ref="B988:C988"/>
    <mergeCell ref="F988:G988"/>
    <mergeCell ref="N988:O988"/>
    <mergeCell ref="B989:C989"/>
    <mergeCell ref="F989:G989"/>
    <mergeCell ref="N989:O989"/>
    <mergeCell ref="E990:J990"/>
    <mergeCell ref="B994:C994"/>
    <mergeCell ref="F994:G994"/>
    <mergeCell ref="N994:O994"/>
    <mergeCell ref="B995:C995"/>
    <mergeCell ref="F995:G995"/>
    <mergeCell ref="N995:O995"/>
    <mergeCell ref="B996:C996"/>
    <mergeCell ref="F996:G996"/>
    <mergeCell ref="N996:O996"/>
    <mergeCell ref="B997:C997"/>
    <mergeCell ref="F997:G997"/>
    <mergeCell ref="N997:O997"/>
    <mergeCell ref="B998:C998"/>
    <mergeCell ref="F998:G998"/>
    <mergeCell ref="N998:O998"/>
    <mergeCell ref="B999:C999"/>
    <mergeCell ref="F999:G999"/>
    <mergeCell ref="N999:O999"/>
    <mergeCell ref="B1000:C1000"/>
    <mergeCell ref="F1000:G1000"/>
    <mergeCell ref="N1000:O1000"/>
    <mergeCell ref="B1001:C1001"/>
    <mergeCell ref="F1001:G1001"/>
    <mergeCell ref="N1001:O1001"/>
    <mergeCell ref="B1002:C1002"/>
    <mergeCell ref="F1002:G1002"/>
    <mergeCell ref="N1002:O1002"/>
    <mergeCell ref="B1003:C1003"/>
    <mergeCell ref="F1003:G1003"/>
    <mergeCell ref="N1003:O1003"/>
    <mergeCell ref="B1004:C1004"/>
    <mergeCell ref="F1004:G1004"/>
    <mergeCell ref="N1004:O1004"/>
    <mergeCell ref="B1005:C1005"/>
    <mergeCell ref="F1005:G1005"/>
    <mergeCell ref="N1005:O1005"/>
    <mergeCell ref="B1006:C1006"/>
    <mergeCell ref="F1006:G1006"/>
    <mergeCell ref="N1006:O1006"/>
    <mergeCell ref="B1007:C1007"/>
    <mergeCell ref="F1007:G1007"/>
    <mergeCell ref="N1007:O1007"/>
    <mergeCell ref="B1008:C1008"/>
    <mergeCell ref="F1008:G1008"/>
    <mergeCell ref="N1008:O1008"/>
    <mergeCell ref="B1009:C1009"/>
    <mergeCell ref="F1009:G1009"/>
    <mergeCell ref="N1009:O1009"/>
    <mergeCell ref="B1010:C1010"/>
    <mergeCell ref="F1010:G1010"/>
    <mergeCell ref="N1010:O1010"/>
    <mergeCell ref="B1011:C1011"/>
    <mergeCell ref="F1011:G1011"/>
    <mergeCell ref="N1011:O1011"/>
    <mergeCell ref="B1012:C1012"/>
    <mergeCell ref="F1012:G1012"/>
    <mergeCell ref="N1012:O1012"/>
    <mergeCell ref="B1013:C1013"/>
    <mergeCell ref="F1013:G1013"/>
    <mergeCell ref="N1013:O1013"/>
    <mergeCell ref="B1014:C1014"/>
    <mergeCell ref="F1014:G1014"/>
    <mergeCell ref="N1014:O1014"/>
    <mergeCell ref="B1015:C1015"/>
    <mergeCell ref="F1015:G1015"/>
    <mergeCell ref="N1015:O1015"/>
    <mergeCell ref="B1016:C1016"/>
    <mergeCell ref="F1016:G1016"/>
    <mergeCell ref="N1016:O1016"/>
    <mergeCell ref="B1017:C1017"/>
    <mergeCell ref="F1017:G1017"/>
    <mergeCell ref="N1017:O1017"/>
    <mergeCell ref="B1018:C1018"/>
    <mergeCell ref="F1018:G1018"/>
    <mergeCell ref="N1018:O1018"/>
    <mergeCell ref="B1019:C1019"/>
    <mergeCell ref="F1019:G1019"/>
    <mergeCell ref="N1019:O1019"/>
    <mergeCell ref="B1020:C1020"/>
    <mergeCell ref="F1020:G1020"/>
    <mergeCell ref="N1020:O1020"/>
    <mergeCell ref="G1029:N1034"/>
    <mergeCell ref="G1036:N1037"/>
    <mergeCell ref="A1038:O1038"/>
    <mergeCell ref="A1039:O1039"/>
    <mergeCell ref="B1041:C1041"/>
    <mergeCell ref="F1041:G1041"/>
    <mergeCell ref="N1041:O1041"/>
    <mergeCell ref="B1042:C1042"/>
    <mergeCell ref="F1042:G1042"/>
    <mergeCell ref="N1042:O1042"/>
    <mergeCell ref="B1043:C1043"/>
    <mergeCell ref="F1043:G1043"/>
    <mergeCell ref="N1043:O1043"/>
    <mergeCell ref="B1044:C1044"/>
    <mergeCell ref="F1044:G1044"/>
    <mergeCell ref="N1044:O1044"/>
    <mergeCell ref="B1045:C1045"/>
    <mergeCell ref="F1045:G1045"/>
    <mergeCell ref="N1045:O1045"/>
    <mergeCell ref="B1046:C1046"/>
    <mergeCell ref="F1046:G1046"/>
    <mergeCell ref="N1046:O1046"/>
    <mergeCell ref="B1047:C1047"/>
    <mergeCell ref="F1047:G1047"/>
    <mergeCell ref="N1047:O1047"/>
    <mergeCell ref="B1048:C1048"/>
    <mergeCell ref="F1048:G1048"/>
    <mergeCell ref="N1048:O1048"/>
    <mergeCell ref="E1049:J1049"/>
    <mergeCell ref="B1053:C1053"/>
    <mergeCell ref="F1053:G1053"/>
    <mergeCell ref="N1053:O1053"/>
    <mergeCell ref="B1054:C1054"/>
    <mergeCell ref="F1054:G1054"/>
    <mergeCell ref="N1054:O1054"/>
    <mergeCell ref="B1055:C1055"/>
    <mergeCell ref="F1055:G1055"/>
    <mergeCell ref="N1055:O1055"/>
    <mergeCell ref="G1064:N1069"/>
    <mergeCell ref="G1071:N1072"/>
    <mergeCell ref="A1073:O1073"/>
    <mergeCell ref="A1074:O1074"/>
    <mergeCell ref="B1076:C1076"/>
    <mergeCell ref="F1076:G1076"/>
    <mergeCell ref="N1076:O1076"/>
    <mergeCell ref="B1077:C1077"/>
    <mergeCell ref="F1077:G1077"/>
    <mergeCell ref="N1077:O1077"/>
    <mergeCell ref="B1078:C1078"/>
    <mergeCell ref="F1078:G1078"/>
    <mergeCell ref="N1078:O1078"/>
    <mergeCell ref="B1079:C1079"/>
    <mergeCell ref="F1079:G1079"/>
    <mergeCell ref="N1079:O1079"/>
    <mergeCell ref="B1080:C1080"/>
    <mergeCell ref="F1080:G1080"/>
    <mergeCell ref="N1080:O1080"/>
    <mergeCell ref="B1081:C1081"/>
    <mergeCell ref="F1081:G1081"/>
    <mergeCell ref="N1081:O1081"/>
    <mergeCell ref="B1082:C1082"/>
    <mergeCell ref="F1082:G1082"/>
    <mergeCell ref="N1082:O1082"/>
    <mergeCell ref="B1083:C1083"/>
    <mergeCell ref="F1083:G1083"/>
    <mergeCell ref="N1083:O1083"/>
    <mergeCell ref="B1084:C1084"/>
    <mergeCell ref="F1084:G1084"/>
    <mergeCell ref="N1084:O1084"/>
    <mergeCell ref="B1085:C1085"/>
    <mergeCell ref="N1085:O1085"/>
    <mergeCell ref="B1086:C1086"/>
    <mergeCell ref="F1086:G1086"/>
    <mergeCell ref="N1086:O1086"/>
    <mergeCell ref="B1087:C1087"/>
    <mergeCell ref="F1087:G1087"/>
    <mergeCell ref="N1087:O1087"/>
    <mergeCell ref="B1088:C1088"/>
    <mergeCell ref="F1088:G1088"/>
    <mergeCell ref="N1088:O1088"/>
    <mergeCell ref="B1089:C1089"/>
    <mergeCell ref="N1089:O1089"/>
    <mergeCell ref="B1090:C1090"/>
    <mergeCell ref="F1090:G1090"/>
    <mergeCell ref="N1090:O1090"/>
    <mergeCell ref="B1091:C1091"/>
    <mergeCell ref="F1091:G1091"/>
    <mergeCell ref="N1091:O1091"/>
    <mergeCell ref="B1092:C1092"/>
    <mergeCell ref="F1092:G1092"/>
    <mergeCell ref="N1092:O1092"/>
    <mergeCell ref="B1093:C1093"/>
    <mergeCell ref="F1093:G1093"/>
    <mergeCell ref="N1093:O1093"/>
    <mergeCell ref="B1094:C1094"/>
    <mergeCell ref="N1094:O1094"/>
    <mergeCell ref="B1095:C1095"/>
    <mergeCell ref="F1095:G1095"/>
    <mergeCell ref="N1095:O1095"/>
    <mergeCell ref="B1096:C1096"/>
    <mergeCell ref="F1096:G1096"/>
    <mergeCell ref="N1096:O1096"/>
    <mergeCell ref="B1097:C1097"/>
    <mergeCell ref="F1097:G1097"/>
    <mergeCell ref="N1097:O1097"/>
    <mergeCell ref="B1098:C1098"/>
    <mergeCell ref="F1098:G1098"/>
    <mergeCell ref="N1098:O1098"/>
    <mergeCell ref="B1099:C1099"/>
    <mergeCell ref="F1099:G1099"/>
    <mergeCell ref="N1099:O1099"/>
    <mergeCell ref="B1100:C1100"/>
    <mergeCell ref="F1100:G1100"/>
    <mergeCell ref="N1100:O1100"/>
    <mergeCell ref="B1101:C1101"/>
    <mergeCell ref="F1101:G1101"/>
    <mergeCell ref="N1101:O1101"/>
    <mergeCell ref="E1102:J1102"/>
    <mergeCell ref="B1106:C1106"/>
    <mergeCell ref="F1106:G1106"/>
    <mergeCell ref="N1106:O1106"/>
    <mergeCell ref="B1107:C1107"/>
    <mergeCell ref="F1107:G1107"/>
    <mergeCell ref="N1107:O1107"/>
    <mergeCell ref="B1108:C1108"/>
    <mergeCell ref="F1108:G1108"/>
    <mergeCell ref="N1108:O1108"/>
    <mergeCell ref="B1109:C1109"/>
    <mergeCell ref="F1109:G1109"/>
    <mergeCell ref="N1109:O1109"/>
    <mergeCell ref="B1110:C1110"/>
    <mergeCell ref="F1110:G1110"/>
    <mergeCell ref="N1110:O1110"/>
    <mergeCell ref="B1111:C1111"/>
    <mergeCell ref="F1111:G1111"/>
    <mergeCell ref="N1111:O1111"/>
    <mergeCell ref="B1112:C1112"/>
    <mergeCell ref="F1112:G1112"/>
    <mergeCell ref="N1112:O1112"/>
    <mergeCell ref="B1113:C1113"/>
    <mergeCell ref="F1113:G1113"/>
    <mergeCell ref="N1113:O1113"/>
    <mergeCell ref="B1114:C1114"/>
    <mergeCell ref="F1114:G1114"/>
    <mergeCell ref="N1114:O1114"/>
    <mergeCell ref="B1115:C1115"/>
    <mergeCell ref="F1115:G1115"/>
    <mergeCell ref="N1115:O1115"/>
    <mergeCell ref="B1116:C1116"/>
    <mergeCell ref="F1116:G1116"/>
    <mergeCell ref="N1116:O1116"/>
    <mergeCell ref="B1117:C1117"/>
    <mergeCell ref="F1117:G1117"/>
    <mergeCell ref="N1117:O1117"/>
    <mergeCell ref="B1118:C1118"/>
    <mergeCell ref="F1118:G1118"/>
    <mergeCell ref="N1118:O1118"/>
    <mergeCell ref="B1119:C1119"/>
    <mergeCell ref="F1119:G1119"/>
    <mergeCell ref="N1119:O1119"/>
    <mergeCell ref="B1120:C1120"/>
    <mergeCell ref="F1120:G1120"/>
    <mergeCell ref="N1120:O1120"/>
    <mergeCell ref="B1121:C1121"/>
    <mergeCell ref="F1121:G1121"/>
    <mergeCell ref="N1121:O1121"/>
    <mergeCell ref="B1122:C1122"/>
    <mergeCell ref="F1122:G1122"/>
    <mergeCell ref="N1122:O1122"/>
    <mergeCell ref="B1123:C1123"/>
    <mergeCell ref="F1123:G1123"/>
    <mergeCell ref="N1123:O1123"/>
    <mergeCell ref="B1124:C1124"/>
    <mergeCell ref="F1124:G1124"/>
    <mergeCell ref="N1124:O1124"/>
    <mergeCell ref="B1125:C1125"/>
    <mergeCell ref="F1125:G1125"/>
    <mergeCell ref="N1125:O1125"/>
    <mergeCell ref="B1126:C1126"/>
    <mergeCell ref="F1126:G1126"/>
    <mergeCell ref="N1126:O1126"/>
    <mergeCell ref="B1127:C1127"/>
    <mergeCell ref="F1127:G1127"/>
    <mergeCell ref="N1127:O1127"/>
    <mergeCell ref="B1128:C1128"/>
    <mergeCell ref="F1128:G1128"/>
    <mergeCell ref="N1128:O1128"/>
    <mergeCell ref="B1129:C1129"/>
    <mergeCell ref="F1129:G1129"/>
    <mergeCell ref="N1129:O1129"/>
    <mergeCell ref="B1130:C1130"/>
    <mergeCell ref="F1130:G1130"/>
    <mergeCell ref="N1130:O1130"/>
    <mergeCell ref="B1131:C1131"/>
    <mergeCell ref="F1131:G1131"/>
    <mergeCell ref="N1131:O1131"/>
    <mergeCell ref="B1132:C1132"/>
    <mergeCell ref="F1132:G1132"/>
    <mergeCell ref="N1132:O1132"/>
    <mergeCell ref="B1133:C1133"/>
    <mergeCell ref="F1133:G1133"/>
    <mergeCell ref="N1133:O1133"/>
    <mergeCell ref="B1134:C1134"/>
    <mergeCell ref="F1134:G1134"/>
    <mergeCell ref="N1134:O1134"/>
    <mergeCell ref="B1135:C1135"/>
    <mergeCell ref="F1135:G1135"/>
    <mergeCell ref="N1135:O1135"/>
    <mergeCell ref="B1136:C1136"/>
    <mergeCell ref="F1136:G1136"/>
    <mergeCell ref="N1136:O1136"/>
    <mergeCell ref="B1137:C1137"/>
    <mergeCell ref="F1137:G1137"/>
    <mergeCell ref="N1137:O1137"/>
    <mergeCell ref="B1138:C1138"/>
    <mergeCell ref="F1138:G1138"/>
    <mergeCell ref="N1138:O1138"/>
    <mergeCell ref="B1139:C1139"/>
    <mergeCell ref="F1139:G1139"/>
    <mergeCell ref="N1139:O1139"/>
    <mergeCell ref="B1140:C1140"/>
    <mergeCell ref="F1140:G1140"/>
    <mergeCell ref="N1140:O1140"/>
    <mergeCell ref="B1141:C1141"/>
    <mergeCell ref="F1141:G1141"/>
    <mergeCell ref="N1141:O1141"/>
    <mergeCell ref="B1142:C1142"/>
    <mergeCell ref="F1142:G1142"/>
    <mergeCell ref="N1142:O1142"/>
    <mergeCell ref="B1143:C1143"/>
    <mergeCell ref="F1143:G1143"/>
    <mergeCell ref="N1143:O1143"/>
    <mergeCell ref="B1144:C1144"/>
    <mergeCell ref="F1144:G1144"/>
    <mergeCell ref="N1144:O1144"/>
    <mergeCell ref="B1145:C1145"/>
    <mergeCell ref="F1145:G1145"/>
    <mergeCell ref="N1145:O1145"/>
    <mergeCell ref="B1146:C1146"/>
    <mergeCell ref="F1146:G1146"/>
    <mergeCell ref="N1146:O1146"/>
    <mergeCell ref="B1147:C1147"/>
    <mergeCell ref="F1147:G1147"/>
    <mergeCell ref="N1147:O1147"/>
    <mergeCell ref="B1148:C1148"/>
    <mergeCell ref="F1148:G1148"/>
    <mergeCell ref="N1148:O1148"/>
    <mergeCell ref="B1149:C1149"/>
    <mergeCell ref="F1149:G1149"/>
    <mergeCell ref="N1149:O1149"/>
    <mergeCell ref="B1150:C1150"/>
    <mergeCell ref="F1150:G1150"/>
    <mergeCell ref="N1150:O1150"/>
    <mergeCell ref="B1151:C1151"/>
    <mergeCell ref="F1151:G1151"/>
    <mergeCell ref="N1151:O1151"/>
    <mergeCell ref="B1152:C1152"/>
    <mergeCell ref="F1152:G1152"/>
    <mergeCell ref="N1152:O1152"/>
    <mergeCell ref="B1153:C1153"/>
    <mergeCell ref="F1153:G1153"/>
    <mergeCell ref="N1153:O1153"/>
    <mergeCell ref="B1154:C1154"/>
    <mergeCell ref="F1154:G1154"/>
    <mergeCell ref="N1154:O1154"/>
    <mergeCell ref="B1155:C1155"/>
    <mergeCell ref="F1155:G1155"/>
    <mergeCell ref="N1155:O1155"/>
    <mergeCell ref="B1156:C1156"/>
    <mergeCell ref="F1156:G1156"/>
    <mergeCell ref="N1156:O1156"/>
    <mergeCell ref="B1157:C1157"/>
    <mergeCell ref="F1157:G1157"/>
    <mergeCell ref="N1157:O1157"/>
    <mergeCell ref="B1158:C1158"/>
    <mergeCell ref="F1158:G1158"/>
    <mergeCell ref="N1158:O1158"/>
    <mergeCell ref="B1159:C1159"/>
    <mergeCell ref="F1159:G1159"/>
    <mergeCell ref="N1159:O1159"/>
    <mergeCell ref="B1160:C1160"/>
    <mergeCell ref="F1160:G1160"/>
    <mergeCell ref="N1160:O1160"/>
    <mergeCell ref="B1161:C1161"/>
    <mergeCell ref="F1161:G1161"/>
    <mergeCell ref="N1161:O1161"/>
    <mergeCell ref="B1162:C1162"/>
    <mergeCell ref="F1162:G1162"/>
    <mergeCell ref="N1162:O1162"/>
    <mergeCell ref="B1163:C1163"/>
    <mergeCell ref="F1163:G1163"/>
    <mergeCell ref="N1163:O1163"/>
    <mergeCell ref="B1164:C1164"/>
    <mergeCell ref="F1164:G1164"/>
    <mergeCell ref="N1164:O1164"/>
    <mergeCell ref="B1165:C1165"/>
    <mergeCell ref="F1165:G1165"/>
    <mergeCell ref="N1165:O1165"/>
    <mergeCell ref="B1166:C1166"/>
    <mergeCell ref="F1166:G1166"/>
    <mergeCell ref="N1166:O1166"/>
    <mergeCell ref="B1167:C1167"/>
    <mergeCell ref="F1167:G1167"/>
    <mergeCell ref="N1167:O1167"/>
    <mergeCell ref="B1168:C1168"/>
    <mergeCell ref="F1168:G1168"/>
    <mergeCell ref="N1168:O1168"/>
    <mergeCell ref="B1169:C1169"/>
    <mergeCell ref="F1169:G1169"/>
    <mergeCell ref="N1169:O1169"/>
    <mergeCell ref="G1178:N1183"/>
    <mergeCell ref="G1185:N1186"/>
    <mergeCell ref="A1187:O1187"/>
    <mergeCell ref="A1188:O1188"/>
    <mergeCell ref="B1190:C1190"/>
    <mergeCell ref="F1190:G1190"/>
    <mergeCell ref="N1190:O1190"/>
    <mergeCell ref="B1191:C1191"/>
    <mergeCell ref="F1191:G1191"/>
    <mergeCell ref="N1191:O1191"/>
    <mergeCell ref="B1192:C1192"/>
    <mergeCell ref="F1192:G1192"/>
    <mergeCell ref="N1192:O1192"/>
    <mergeCell ref="B1193:C1193"/>
    <mergeCell ref="F1193:G1193"/>
    <mergeCell ref="N1193:O1193"/>
    <mergeCell ref="B1194:C1194"/>
    <mergeCell ref="F1194:G1194"/>
    <mergeCell ref="N1194:O1194"/>
    <mergeCell ref="B1195:C1195"/>
    <mergeCell ref="F1195:G1195"/>
    <mergeCell ref="N1195:O1195"/>
    <mergeCell ref="B1196:C1196"/>
    <mergeCell ref="F1196:G1196"/>
    <mergeCell ref="N1196:O1196"/>
    <mergeCell ref="B1197:C1197"/>
    <mergeCell ref="F1197:G1197"/>
    <mergeCell ref="N1197:O1197"/>
    <mergeCell ref="B1198:C1198"/>
    <mergeCell ref="F1198:G1198"/>
    <mergeCell ref="N1198:O1198"/>
    <mergeCell ref="B1199:C1199"/>
    <mergeCell ref="F1199:G1199"/>
    <mergeCell ref="N1199:O1199"/>
    <mergeCell ref="B1200:C1200"/>
    <mergeCell ref="F1200:G1200"/>
    <mergeCell ref="N1200:O1200"/>
    <mergeCell ref="B1201:C1201"/>
    <mergeCell ref="F1201:G1201"/>
    <mergeCell ref="N1201:O1201"/>
    <mergeCell ref="B1202:C1202"/>
    <mergeCell ref="F1202:G1202"/>
    <mergeCell ref="N1202:O1202"/>
    <mergeCell ref="E1203:J1203"/>
    <mergeCell ref="B1207:C1207"/>
    <mergeCell ref="F1207:G1207"/>
    <mergeCell ref="N1207:O1207"/>
    <mergeCell ref="B1208:C1208"/>
    <mergeCell ref="F1208:G1208"/>
    <mergeCell ref="N1208:O1208"/>
    <mergeCell ref="B1209:C1209"/>
    <mergeCell ref="F1209:G1209"/>
    <mergeCell ref="N1209:O1209"/>
    <mergeCell ref="B1210:C1210"/>
    <mergeCell ref="F1210:G1210"/>
    <mergeCell ref="N1210:O1210"/>
    <mergeCell ref="B1211:C1211"/>
    <mergeCell ref="F1211:G1211"/>
    <mergeCell ref="N1211:O1211"/>
    <mergeCell ref="B1212:C1212"/>
    <mergeCell ref="F1212:G1212"/>
    <mergeCell ref="N1212:O1212"/>
    <mergeCell ref="B1213:C1213"/>
    <mergeCell ref="F1213:G1213"/>
    <mergeCell ref="N1213:O1213"/>
    <mergeCell ref="B1214:C1214"/>
    <mergeCell ref="F1214:G1214"/>
    <mergeCell ref="N1214:O1214"/>
    <mergeCell ref="B1215:C1215"/>
    <mergeCell ref="F1215:G1215"/>
    <mergeCell ref="N1215:O1215"/>
    <mergeCell ref="B1216:C1216"/>
    <mergeCell ref="F1216:G1216"/>
    <mergeCell ref="N1216:O1216"/>
    <mergeCell ref="B1217:C1217"/>
    <mergeCell ref="F1217:G1217"/>
    <mergeCell ref="N1217:O1217"/>
    <mergeCell ref="G1226:N1231"/>
    <mergeCell ref="G1233:N1234"/>
    <mergeCell ref="A1235:O1235"/>
    <mergeCell ref="A1236:O1236"/>
    <mergeCell ref="B1238:C1238"/>
    <mergeCell ref="F1238:G1238"/>
    <mergeCell ref="N1238:O1238"/>
    <mergeCell ref="B1239:C1239"/>
    <mergeCell ref="F1239:G1239"/>
    <mergeCell ref="N1239:O1239"/>
    <mergeCell ref="B1240:C1240"/>
    <mergeCell ref="F1240:G1240"/>
    <mergeCell ref="N1240:O1240"/>
    <mergeCell ref="B1241:C1241"/>
    <mergeCell ref="F1241:G1241"/>
    <mergeCell ref="N1241:O1241"/>
    <mergeCell ref="B1242:C1242"/>
    <mergeCell ref="F1242:G1242"/>
    <mergeCell ref="N1242:O1242"/>
    <mergeCell ref="B1243:C1243"/>
    <mergeCell ref="F1243:G1243"/>
    <mergeCell ref="N1243:O1243"/>
    <mergeCell ref="B1244:C1244"/>
    <mergeCell ref="F1244:G1244"/>
    <mergeCell ref="N1244:O1244"/>
    <mergeCell ref="B1245:C1245"/>
    <mergeCell ref="F1245:G1245"/>
    <mergeCell ref="N1245:O1245"/>
    <mergeCell ref="B1246:C1246"/>
    <mergeCell ref="F1246:G1246"/>
    <mergeCell ref="N1246:O1246"/>
    <mergeCell ref="B1247:C1247"/>
    <mergeCell ref="F1247:G1247"/>
    <mergeCell ref="N1247:O1247"/>
    <mergeCell ref="B1248:C1248"/>
    <mergeCell ref="F1248:G1248"/>
    <mergeCell ref="N1248:O1248"/>
    <mergeCell ref="B1249:C1249"/>
    <mergeCell ref="F1249:G1249"/>
    <mergeCell ref="N1249:O1249"/>
    <mergeCell ref="B1250:C1250"/>
    <mergeCell ref="F1250:G1250"/>
    <mergeCell ref="N1250:O1250"/>
    <mergeCell ref="B1251:C1251"/>
    <mergeCell ref="F1251:G1251"/>
    <mergeCell ref="N1251:O1251"/>
    <mergeCell ref="B1252:C1252"/>
    <mergeCell ref="F1252:G1252"/>
    <mergeCell ref="N1252:O1252"/>
    <mergeCell ref="B1253:C1253"/>
    <mergeCell ref="F1253:G1253"/>
    <mergeCell ref="N1253:O1253"/>
    <mergeCell ref="B1254:C1254"/>
    <mergeCell ref="F1254:G1254"/>
    <mergeCell ref="N1254:O1254"/>
    <mergeCell ref="B1255:C1255"/>
    <mergeCell ref="F1255:G1255"/>
    <mergeCell ref="N1255:O1255"/>
    <mergeCell ref="B1256:C1256"/>
    <mergeCell ref="F1256:G1256"/>
    <mergeCell ref="N1256:O1256"/>
    <mergeCell ref="B1257:C1257"/>
    <mergeCell ref="F1257:G1257"/>
    <mergeCell ref="N1257:O1257"/>
    <mergeCell ref="B1258:C1258"/>
    <mergeCell ref="F1258:G1258"/>
    <mergeCell ref="N1258:O1258"/>
    <mergeCell ref="E1259:J1259"/>
    <mergeCell ref="B1263:C1263"/>
    <mergeCell ref="F1263:G1263"/>
    <mergeCell ref="N1263:O1263"/>
    <mergeCell ref="B1264:C1264"/>
    <mergeCell ref="F1264:G1264"/>
    <mergeCell ref="N1264:O1264"/>
    <mergeCell ref="B1265:C1265"/>
    <mergeCell ref="F1265:G1265"/>
    <mergeCell ref="N1265:O1265"/>
    <mergeCell ref="B1266:C1266"/>
    <mergeCell ref="F1266:G1266"/>
    <mergeCell ref="N1266:O1266"/>
    <mergeCell ref="B1267:C1267"/>
    <mergeCell ref="F1267:G1267"/>
    <mergeCell ref="N1267:O1267"/>
    <mergeCell ref="B1268:C1268"/>
    <mergeCell ref="F1268:G1268"/>
    <mergeCell ref="N1268:O1268"/>
    <mergeCell ref="B1269:C1269"/>
    <mergeCell ref="F1269:G1269"/>
    <mergeCell ref="N1269:O1269"/>
    <mergeCell ref="B1270:C1270"/>
    <mergeCell ref="F1270:G1270"/>
    <mergeCell ref="N1270:O1270"/>
    <mergeCell ref="B1271:C1271"/>
    <mergeCell ref="F1271:G1271"/>
    <mergeCell ref="N1271:O1271"/>
    <mergeCell ref="B1272:C1272"/>
    <mergeCell ref="F1272:G1272"/>
    <mergeCell ref="N1272:O1272"/>
    <mergeCell ref="B1273:C1273"/>
    <mergeCell ref="F1273:G1273"/>
    <mergeCell ref="N1273:O1273"/>
    <mergeCell ref="B1274:C1274"/>
    <mergeCell ref="F1274:G1274"/>
    <mergeCell ref="N1274:O1274"/>
    <mergeCell ref="B1275:C1275"/>
    <mergeCell ref="F1275:G1275"/>
    <mergeCell ref="N1275:O1275"/>
    <mergeCell ref="B1276:C1276"/>
    <mergeCell ref="F1276:G1276"/>
    <mergeCell ref="N1276:O1276"/>
    <mergeCell ref="B1277:C1277"/>
    <mergeCell ref="F1277:G1277"/>
    <mergeCell ref="N1277:O1277"/>
    <mergeCell ref="B1278:C1278"/>
    <mergeCell ref="F1278:G1278"/>
    <mergeCell ref="N1278:O1278"/>
    <mergeCell ref="B1279:C1279"/>
    <mergeCell ref="F1279:G1279"/>
    <mergeCell ref="N1279:O1279"/>
    <mergeCell ref="B1280:C1280"/>
    <mergeCell ref="F1280:G1280"/>
    <mergeCell ref="N1280:O1280"/>
    <mergeCell ref="B1281:C1281"/>
    <mergeCell ref="F1281:G1281"/>
    <mergeCell ref="N1281:O1281"/>
    <mergeCell ref="B1282:C1282"/>
    <mergeCell ref="F1282:G1282"/>
    <mergeCell ref="N1282:O1282"/>
    <mergeCell ref="B1283:C1283"/>
    <mergeCell ref="F1283:G1283"/>
    <mergeCell ref="N1283:O1283"/>
    <mergeCell ref="G1292:N1297"/>
    <mergeCell ref="G1299:N1300"/>
    <mergeCell ref="A1301:O1301"/>
    <mergeCell ref="A1302:O1302"/>
    <mergeCell ref="B1304:C1304"/>
    <mergeCell ref="F1304:G1304"/>
    <mergeCell ref="N1304:O1304"/>
    <mergeCell ref="B1305:C1305"/>
    <mergeCell ref="F1305:G1305"/>
    <mergeCell ref="N1305:O1305"/>
    <mergeCell ref="B1306:C1306"/>
    <mergeCell ref="F1306:G1306"/>
    <mergeCell ref="N1306:O1306"/>
    <mergeCell ref="B1307:C1307"/>
    <mergeCell ref="F1307:G1307"/>
    <mergeCell ref="N1307:O1307"/>
    <mergeCell ref="B1308:C1308"/>
    <mergeCell ref="F1308:G1308"/>
    <mergeCell ref="N1308:O1308"/>
    <mergeCell ref="B1309:C1309"/>
    <mergeCell ref="F1309:G1309"/>
    <mergeCell ref="N1309:O1309"/>
    <mergeCell ref="B1310:C1310"/>
    <mergeCell ref="F1310:G1310"/>
    <mergeCell ref="N1310:O1310"/>
    <mergeCell ref="B1311:C1311"/>
    <mergeCell ref="F1311:G1311"/>
    <mergeCell ref="N1311:O1311"/>
    <mergeCell ref="B1312:C1312"/>
    <mergeCell ref="F1312:G1312"/>
    <mergeCell ref="N1312:O1312"/>
    <mergeCell ref="B1313:C1313"/>
    <mergeCell ref="F1313:G1313"/>
    <mergeCell ref="N1313:O1313"/>
    <mergeCell ref="B1314:C1314"/>
    <mergeCell ref="F1314:G1314"/>
    <mergeCell ref="N1314:O1314"/>
    <mergeCell ref="E1315:J1315"/>
    <mergeCell ref="B1319:C1319"/>
    <mergeCell ref="F1319:G1319"/>
    <mergeCell ref="N1319:O1319"/>
    <mergeCell ref="B1320:C1320"/>
    <mergeCell ref="F1320:G1320"/>
    <mergeCell ref="N1320:O1320"/>
    <mergeCell ref="B1321:C1321"/>
    <mergeCell ref="F1321:G1321"/>
    <mergeCell ref="N1321:O1321"/>
    <mergeCell ref="B1322:C1322"/>
    <mergeCell ref="F1322:G1322"/>
    <mergeCell ref="N1322:O1322"/>
    <mergeCell ref="B1323:C1323"/>
    <mergeCell ref="F1323:G1323"/>
    <mergeCell ref="N1323:O1323"/>
    <mergeCell ref="B1324:C1324"/>
    <mergeCell ref="F1324:G1324"/>
    <mergeCell ref="N1324:O1324"/>
    <mergeCell ref="G1333:N1338"/>
    <mergeCell ref="G1340:N1341"/>
    <mergeCell ref="A1342:O1342"/>
    <mergeCell ref="A1343:O1343"/>
    <mergeCell ref="B1345:C1345"/>
    <mergeCell ref="F1345:G1345"/>
    <mergeCell ref="N1345:O1345"/>
    <mergeCell ref="B1346:C1346"/>
    <mergeCell ref="F1346:G1346"/>
    <mergeCell ref="N1346:O1346"/>
    <mergeCell ref="B1347:C1347"/>
    <mergeCell ref="F1347:G1347"/>
    <mergeCell ref="N1347:O1347"/>
    <mergeCell ref="B1348:C1348"/>
    <mergeCell ref="F1348:G1348"/>
    <mergeCell ref="N1348:O1348"/>
    <mergeCell ref="B1349:C1349"/>
    <mergeCell ref="F1349:G1349"/>
    <mergeCell ref="N1349:O1349"/>
    <mergeCell ref="B1350:C1350"/>
    <mergeCell ref="F1350:G1350"/>
    <mergeCell ref="N1350:O1350"/>
    <mergeCell ref="B1351:C1351"/>
    <mergeCell ref="F1351:G1351"/>
    <mergeCell ref="N1351:O1351"/>
    <mergeCell ref="B1352:C1352"/>
    <mergeCell ref="F1352:G1352"/>
    <mergeCell ref="N1352:O1352"/>
    <mergeCell ref="B1353:C1353"/>
    <mergeCell ref="F1353:G1353"/>
    <mergeCell ref="N1353:O1353"/>
    <mergeCell ref="B1354:C1354"/>
    <mergeCell ref="F1354:G1354"/>
    <mergeCell ref="N1354:O1354"/>
    <mergeCell ref="B1355:C1355"/>
    <mergeCell ref="F1355:G1355"/>
    <mergeCell ref="N1355:O1355"/>
    <mergeCell ref="B1356:C1356"/>
    <mergeCell ref="F1356:G1356"/>
    <mergeCell ref="N1356:O1356"/>
    <mergeCell ref="B1357:C1357"/>
    <mergeCell ref="F1357:G1357"/>
    <mergeCell ref="N1357:O1357"/>
    <mergeCell ref="B1358:C1358"/>
    <mergeCell ref="F1358:G1358"/>
    <mergeCell ref="N1358:O1358"/>
    <mergeCell ref="B1359:C1359"/>
    <mergeCell ref="F1359:G1359"/>
    <mergeCell ref="N1359:O1359"/>
    <mergeCell ref="B1360:C1360"/>
    <mergeCell ref="F1360:G1360"/>
    <mergeCell ref="N1360:O1360"/>
    <mergeCell ref="B1361:C1361"/>
    <mergeCell ref="F1361:G1361"/>
    <mergeCell ref="N1361:O1361"/>
    <mergeCell ref="B1362:C1362"/>
    <mergeCell ref="F1362:G1362"/>
    <mergeCell ref="N1362:O1362"/>
    <mergeCell ref="B1363:C1363"/>
    <mergeCell ref="F1363:G1363"/>
    <mergeCell ref="N1363:O1363"/>
    <mergeCell ref="B1364:C1364"/>
    <mergeCell ref="F1364:G1364"/>
    <mergeCell ref="N1364:O1364"/>
    <mergeCell ref="B1365:C1365"/>
    <mergeCell ref="F1365:G1365"/>
    <mergeCell ref="N1365:O1365"/>
    <mergeCell ref="B1366:C1366"/>
    <mergeCell ref="F1366:G1366"/>
    <mergeCell ref="N1366:O1366"/>
    <mergeCell ref="B1367:C1367"/>
    <mergeCell ref="F1367:G1367"/>
    <mergeCell ref="N1367:O1367"/>
    <mergeCell ref="B1368:C1368"/>
    <mergeCell ref="F1368:G1368"/>
    <mergeCell ref="N1368:O1368"/>
    <mergeCell ref="B1369:C1369"/>
    <mergeCell ref="F1369:G1369"/>
    <mergeCell ref="N1369:O1369"/>
    <mergeCell ref="B1370:C1370"/>
    <mergeCell ref="F1370:G1370"/>
    <mergeCell ref="N1370:O1370"/>
    <mergeCell ref="E1371:J1371"/>
    <mergeCell ref="B1375:C1375"/>
    <mergeCell ref="F1375:G1375"/>
    <mergeCell ref="N1375:O1375"/>
    <mergeCell ref="B1376:C1376"/>
    <mergeCell ref="F1376:G1376"/>
    <mergeCell ref="N1376:O1376"/>
    <mergeCell ref="B1377:C1377"/>
    <mergeCell ref="F1377:G1377"/>
    <mergeCell ref="N1377:O1377"/>
    <mergeCell ref="B1378:C1378"/>
    <mergeCell ref="F1378:G1378"/>
    <mergeCell ref="N1378:O1378"/>
    <mergeCell ref="B1379:C1379"/>
    <mergeCell ref="F1379:G1379"/>
    <mergeCell ref="N1379:O1379"/>
    <mergeCell ref="B1380:C1380"/>
    <mergeCell ref="F1380:G1380"/>
    <mergeCell ref="N1380:O1380"/>
    <mergeCell ref="B1381:C1381"/>
    <mergeCell ref="F1381:G1381"/>
    <mergeCell ref="N1381:O1381"/>
    <mergeCell ref="B1382:C1382"/>
    <mergeCell ref="F1382:G1382"/>
    <mergeCell ref="N1382:O1382"/>
    <mergeCell ref="B1383:C1383"/>
    <mergeCell ref="F1383:G1383"/>
    <mergeCell ref="N1383:O1383"/>
    <mergeCell ref="B1384:C1384"/>
    <mergeCell ref="F1384:G1384"/>
    <mergeCell ref="N1384:O1384"/>
    <mergeCell ref="B1385:C1385"/>
    <mergeCell ref="F1385:G1385"/>
    <mergeCell ref="N1385:O1385"/>
    <mergeCell ref="B1386:C1386"/>
    <mergeCell ref="F1386:G1386"/>
    <mergeCell ref="N1386:O1386"/>
    <mergeCell ref="B1387:C1387"/>
    <mergeCell ref="F1387:G1387"/>
    <mergeCell ref="N1387:O1387"/>
    <mergeCell ref="B1388:C1388"/>
    <mergeCell ref="F1388:G1388"/>
    <mergeCell ref="N1388:O1388"/>
    <mergeCell ref="B1389:C1389"/>
    <mergeCell ref="F1389:G1389"/>
    <mergeCell ref="N1389:O1389"/>
    <mergeCell ref="B1390:C1390"/>
    <mergeCell ref="F1390:G1390"/>
    <mergeCell ref="N1390:O1390"/>
    <mergeCell ref="B1391:C1391"/>
    <mergeCell ref="F1391:G1391"/>
    <mergeCell ref="N1391:O1391"/>
    <mergeCell ref="B1392:C1392"/>
    <mergeCell ref="F1392:G1392"/>
    <mergeCell ref="N1392:O1392"/>
    <mergeCell ref="B1393:C1393"/>
    <mergeCell ref="F1393:G1393"/>
    <mergeCell ref="N1393:O1393"/>
    <mergeCell ref="B1394:C1394"/>
    <mergeCell ref="F1394:G1394"/>
    <mergeCell ref="N1394:O1394"/>
    <mergeCell ref="B1395:C1395"/>
    <mergeCell ref="F1395:G1395"/>
    <mergeCell ref="N1395:O1395"/>
    <mergeCell ref="B1396:C1396"/>
    <mergeCell ref="F1396:G1396"/>
    <mergeCell ref="N1396:O1396"/>
    <mergeCell ref="B1397:C1397"/>
    <mergeCell ref="F1397:G1397"/>
    <mergeCell ref="N1397:O1397"/>
    <mergeCell ref="G1406:N1411"/>
    <mergeCell ref="G1413:N1414"/>
    <mergeCell ref="A1415:O1415"/>
    <mergeCell ref="A1416:O1416"/>
    <mergeCell ref="B1418:C1418"/>
    <mergeCell ref="F1418:G1418"/>
    <mergeCell ref="N1418:O1418"/>
    <mergeCell ref="B1419:C1419"/>
    <mergeCell ref="F1419:G1419"/>
    <mergeCell ref="N1419:O1419"/>
    <mergeCell ref="B1420:C1420"/>
    <mergeCell ref="F1420:G1420"/>
    <mergeCell ref="N1420:O1420"/>
    <mergeCell ref="B1421:C1421"/>
    <mergeCell ref="F1421:G1421"/>
    <mergeCell ref="N1421:O1421"/>
    <mergeCell ref="B1422:C1422"/>
    <mergeCell ref="F1422:G1422"/>
    <mergeCell ref="N1422:O1422"/>
    <mergeCell ref="B1423:C1423"/>
    <mergeCell ref="F1423:G1423"/>
    <mergeCell ref="N1423:O1423"/>
    <mergeCell ref="B1424:C1424"/>
    <mergeCell ref="F1424:G1424"/>
    <mergeCell ref="N1424:O1424"/>
    <mergeCell ref="B1425:C1425"/>
    <mergeCell ref="F1425:G1425"/>
    <mergeCell ref="N1425:O1425"/>
    <mergeCell ref="B1426:C1426"/>
    <mergeCell ref="F1426:G1426"/>
    <mergeCell ref="N1426:O1426"/>
    <mergeCell ref="B1427:C1427"/>
    <mergeCell ref="F1427:G1427"/>
    <mergeCell ref="N1427:O1427"/>
    <mergeCell ref="B1428:C1428"/>
    <mergeCell ref="F1428:G1428"/>
    <mergeCell ref="N1428:O1428"/>
    <mergeCell ref="B1429:C1429"/>
    <mergeCell ref="F1429:G1429"/>
    <mergeCell ref="N1429:O1429"/>
    <mergeCell ref="B1430:C1430"/>
    <mergeCell ref="F1430:G1430"/>
    <mergeCell ref="N1430:O1430"/>
    <mergeCell ref="B1431:C1431"/>
    <mergeCell ref="F1431:G1431"/>
    <mergeCell ref="N1431:O1431"/>
    <mergeCell ref="B1432:C1432"/>
    <mergeCell ref="F1432:G1432"/>
    <mergeCell ref="N1432:O1432"/>
    <mergeCell ref="B1433:C1433"/>
    <mergeCell ref="F1433:G1433"/>
    <mergeCell ref="N1433:O1433"/>
    <mergeCell ref="B1434:C1434"/>
    <mergeCell ref="F1434:G1434"/>
    <mergeCell ref="N1434:O1434"/>
    <mergeCell ref="B1435:C1435"/>
    <mergeCell ref="F1435:G1435"/>
    <mergeCell ref="N1435:O1435"/>
    <mergeCell ref="B1436:C1436"/>
    <mergeCell ref="F1436:G1436"/>
    <mergeCell ref="N1436:O1436"/>
    <mergeCell ref="B1437:C1437"/>
    <mergeCell ref="F1437:G1437"/>
    <mergeCell ref="N1437:O1437"/>
    <mergeCell ref="B1438:C1438"/>
    <mergeCell ref="F1438:G1438"/>
    <mergeCell ref="N1438:O1438"/>
    <mergeCell ref="B1439:C1439"/>
    <mergeCell ref="F1439:G1439"/>
    <mergeCell ref="N1439:O1439"/>
    <mergeCell ref="B1440:C1440"/>
    <mergeCell ref="F1440:G1440"/>
    <mergeCell ref="N1440:O1440"/>
    <mergeCell ref="B1441:C1441"/>
    <mergeCell ref="F1441:G1441"/>
    <mergeCell ref="N1441:O1441"/>
    <mergeCell ref="E1442:J1442"/>
    <mergeCell ref="B1446:C1446"/>
    <mergeCell ref="F1446:G1446"/>
    <mergeCell ref="N1446:O1446"/>
    <mergeCell ref="B1447:C1447"/>
    <mergeCell ref="F1447:G1447"/>
    <mergeCell ref="N1447:O1447"/>
    <mergeCell ref="B1448:C1448"/>
    <mergeCell ref="F1448:G1448"/>
    <mergeCell ref="N1448:O1448"/>
    <mergeCell ref="B1449:C1449"/>
    <mergeCell ref="F1449:G1449"/>
    <mergeCell ref="N1449:O1449"/>
    <mergeCell ref="B1450:C1450"/>
    <mergeCell ref="F1450:G1450"/>
    <mergeCell ref="N1450:O1450"/>
    <mergeCell ref="B1451:C1451"/>
    <mergeCell ref="F1451:G1451"/>
    <mergeCell ref="N1451:O1451"/>
    <mergeCell ref="B1452:C1452"/>
    <mergeCell ref="F1452:G1452"/>
    <mergeCell ref="N1452:O1452"/>
    <mergeCell ref="B1453:C1453"/>
    <mergeCell ref="F1453:G1453"/>
    <mergeCell ref="N1453:O1453"/>
    <mergeCell ref="B1454:C1454"/>
    <mergeCell ref="F1454:G1454"/>
    <mergeCell ref="N1454:O1454"/>
    <mergeCell ref="B1455:C1455"/>
    <mergeCell ref="F1455:G1455"/>
    <mergeCell ref="N1455:O1455"/>
    <mergeCell ref="B1456:C1456"/>
    <mergeCell ref="F1456:G1456"/>
    <mergeCell ref="N1456:O1456"/>
    <mergeCell ref="B1457:C1457"/>
    <mergeCell ref="F1457:G1457"/>
    <mergeCell ref="N1457:O1457"/>
    <mergeCell ref="B1458:C1458"/>
    <mergeCell ref="F1458:G1458"/>
    <mergeCell ref="N1458:O1458"/>
    <mergeCell ref="B1459:C1459"/>
    <mergeCell ref="F1459:G1459"/>
    <mergeCell ref="N1459:O1459"/>
    <mergeCell ref="B1460:C1460"/>
    <mergeCell ref="F1460:G1460"/>
    <mergeCell ref="N1460:O1460"/>
    <mergeCell ref="B1461:C1461"/>
    <mergeCell ref="F1461:G1461"/>
    <mergeCell ref="N1461:O1461"/>
    <mergeCell ref="B1462:C1462"/>
    <mergeCell ref="F1462:G1462"/>
    <mergeCell ref="N1462:O1462"/>
    <mergeCell ref="B1463:C1463"/>
    <mergeCell ref="F1463:G1463"/>
    <mergeCell ref="N1463:O1463"/>
    <mergeCell ref="B1464:C1464"/>
    <mergeCell ref="F1464:G1464"/>
    <mergeCell ref="N1464:O1464"/>
    <mergeCell ref="B1465:C1465"/>
    <mergeCell ref="F1465:G1465"/>
    <mergeCell ref="N1465:O1465"/>
    <mergeCell ref="B1466:C1466"/>
    <mergeCell ref="F1466:G1466"/>
    <mergeCell ref="N1466:O1466"/>
    <mergeCell ref="B1467:C1467"/>
    <mergeCell ref="F1467:G1467"/>
    <mergeCell ref="N1467:O1467"/>
    <mergeCell ref="B1468:C1468"/>
    <mergeCell ref="F1468:G1468"/>
    <mergeCell ref="N1468:O1468"/>
    <mergeCell ref="B1469:C1469"/>
    <mergeCell ref="F1469:G1469"/>
    <mergeCell ref="N1469:O1469"/>
    <mergeCell ref="B1470:C1470"/>
    <mergeCell ref="F1470:G1470"/>
    <mergeCell ref="N1470:O1470"/>
    <mergeCell ref="B1471:C1471"/>
    <mergeCell ref="F1471:G1471"/>
    <mergeCell ref="N1471:O1471"/>
    <mergeCell ref="B1472:C1472"/>
    <mergeCell ref="F1472:G1472"/>
    <mergeCell ref="N1472:O1472"/>
    <mergeCell ref="B1473:C1473"/>
    <mergeCell ref="F1473:G1473"/>
    <mergeCell ref="N1473:O1473"/>
    <mergeCell ref="B1474:C1474"/>
    <mergeCell ref="F1474:G1474"/>
    <mergeCell ref="N1474:O1474"/>
    <mergeCell ref="B1475:C1475"/>
    <mergeCell ref="F1475:G1475"/>
    <mergeCell ref="N1475:O1475"/>
    <mergeCell ref="B1476:C1476"/>
    <mergeCell ref="F1476:G1476"/>
    <mergeCell ref="N1476:O1476"/>
    <mergeCell ref="B1477:C1477"/>
    <mergeCell ref="F1477:G1477"/>
    <mergeCell ref="N1477:O1477"/>
    <mergeCell ref="B1478:C1478"/>
    <mergeCell ref="F1478:G1478"/>
    <mergeCell ref="N1478:O1478"/>
    <mergeCell ref="B1479:C1479"/>
    <mergeCell ref="F1479:G1479"/>
    <mergeCell ref="N1479:O1479"/>
    <mergeCell ref="B1480:C1480"/>
    <mergeCell ref="F1480:G1480"/>
    <mergeCell ref="N1480:O1480"/>
    <mergeCell ref="B1481:C1481"/>
    <mergeCell ref="F1481:G1481"/>
    <mergeCell ref="N1481:O1481"/>
    <mergeCell ref="B1482:C1482"/>
    <mergeCell ref="F1482:G1482"/>
    <mergeCell ref="N1482:O1482"/>
    <mergeCell ref="G1491:N1496"/>
    <mergeCell ref="G1498:N1499"/>
    <mergeCell ref="A1500:O1500"/>
    <mergeCell ref="A1501:O1501"/>
    <mergeCell ref="B1503:C1503"/>
    <mergeCell ref="F1503:G1503"/>
    <mergeCell ref="N1503:O1503"/>
    <mergeCell ref="B1504:C1504"/>
    <mergeCell ref="F1504:G1504"/>
    <mergeCell ref="N1504:O1504"/>
    <mergeCell ref="B1505:C1505"/>
    <mergeCell ref="F1505:G1505"/>
    <mergeCell ref="N1505:O1505"/>
    <mergeCell ref="B1506:C1506"/>
    <mergeCell ref="F1506:G1506"/>
    <mergeCell ref="N1506:O1506"/>
    <mergeCell ref="B1507:C1507"/>
    <mergeCell ref="F1507:G1507"/>
    <mergeCell ref="N1507:O1507"/>
    <mergeCell ref="B1508:C1508"/>
    <mergeCell ref="F1508:G1508"/>
    <mergeCell ref="N1508:O1508"/>
    <mergeCell ref="B1509:C1509"/>
    <mergeCell ref="F1509:G1509"/>
    <mergeCell ref="N1509:O1509"/>
    <mergeCell ref="B1510:C1510"/>
    <mergeCell ref="F1510:G1510"/>
    <mergeCell ref="N1510:O1510"/>
    <mergeCell ref="B1511:C1511"/>
    <mergeCell ref="F1511:G1511"/>
    <mergeCell ref="N1511:O1511"/>
    <mergeCell ref="B1512:C1512"/>
    <mergeCell ref="F1512:G1512"/>
    <mergeCell ref="N1512:O1512"/>
    <mergeCell ref="B1513:C1513"/>
    <mergeCell ref="F1513:G1513"/>
    <mergeCell ref="N1513:O1513"/>
    <mergeCell ref="B1514:C1514"/>
    <mergeCell ref="F1514:G1514"/>
    <mergeCell ref="N1514:O1514"/>
    <mergeCell ref="B1515:C1515"/>
    <mergeCell ref="F1515:G1515"/>
    <mergeCell ref="N1515:O1515"/>
    <mergeCell ref="B1516:C1516"/>
    <mergeCell ref="F1516:G1516"/>
    <mergeCell ref="N1516:O1516"/>
    <mergeCell ref="B1517:C1517"/>
    <mergeCell ref="F1517:G1517"/>
    <mergeCell ref="N1517:O1517"/>
    <mergeCell ref="E1518:J1518"/>
    <mergeCell ref="B1522:C1522"/>
    <mergeCell ref="F1522:G1522"/>
    <mergeCell ref="N1522:O1522"/>
    <mergeCell ref="B1523:C1523"/>
    <mergeCell ref="F1523:G1523"/>
    <mergeCell ref="N1523:O1523"/>
    <mergeCell ref="B1524:C1524"/>
    <mergeCell ref="F1524:G1524"/>
    <mergeCell ref="N1524:O1524"/>
    <mergeCell ref="B1525:C1525"/>
    <mergeCell ref="F1525:G1525"/>
    <mergeCell ref="N1525:O1525"/>
    <mergeCell ref="B1526:C1526"/>
    <mergeCell ref="F1526:G1526"/>
    <mergeCell ref="N1526:O1526"/>
    <mergeCell ref="G1535:N1540"/>
    <mergeCell ref="G1542:N1543"/>
    <mergeCell ref="A1544:O1544"/>
    <mergeCell ref="A1545:O1545"/>
    <mergeCell ref="B1547:C1547"/>
    <mergeCell ref="F1547:G1547"/>
    <mergeCell ref="N1547:O1547"/>
    <mergeCell ref="B1548:C1548"/>
    <mergeCell ref="F1548:G1548"/>
    <mergeCell ref="N1548:O1548"/>
    <mergeCell ref="B1549:C1549"/>
    <mergeCell ref="F1549:G1549"/>
    <mergeCell ref="N1549:O1549"/>
    <mergeCell ref="B1550:C1550"/>
    <mergeCell ref="F1550:G1550"/>
    <mergeCell ref="N1550:O1550"/>
    <mergeCell ref="B1551:C1551"/>
    <mergeCell ref="N1551:O1551"/>
    <mergeCell ref="B1552:C1552"/>
    <mergeCell ref="F1552:G1552"/>
    <mergeCell ref="N1552:O1552"/>
    <mergeCell ref="B1553:C1553"/>
    <mergeCell ref="F1553:G1553"/>
    <mergeCell ref="N1553:O1553"/>
    <mergeCell ref="B1554:C1554"/>
    <mergeCell ref="F1554:G1554"/>
    <mergeCell ref="N1554:O1554"/>
    <mergeCell ref="B1555:C1555"/>
    <mergeCell ref="F1555:G1555"/>
    <mergeCell ref="N1555:O1555"/>
    <mergeCell ref="B1556:C1556"/>
    <mergeCell ref="F1556:G1556"/>
    <mergeCell ref="N1556:O1556"/>
    <mergeCell ref="B1557:C1557"/>
    <mergeCell ref="F1557:G1557"/>
    <mergeCell ref="N1557:O1557"/>
    <mergeCell ref="B1558:C1558"/>
    <mergeCell ref="N1558:O1558"/>
    <mergeCell ref="B1559:C1559"/>
    <mergeCell ref="F1559:G1559"/>
    <mergeCell ref="N1559:O1559"/>
    <mergeCell ref="B1560:C1560"/>
    <mergeCell ref="F1560:G1560"/>
    <mergeCell ref="N1560:O1560"/>
    <mergeCell ref="B1561:C1561"/>
    <mergeCell ref="F1561:G1561"/>
    <mergeCell ref="N1561:O1561"/>
    <mergeCell ref="B1562:C1562"/>
    <mergeCell ref="N1562:O1562"/>
    <mergeCell ref="B1563:C1563"/>
    <mergeCell ref="F1563:G1563"/>
    <mergeCell ref="N1563:O1563"/>
    <mergeCell ref="B1564:C1564"/>
    <mergeCell ref="F1564:G1564"/>
    <mergeCell ref="N1564:O1564"/>
    <mergeCell ref="B1565:C1565"/>
    <mergeCell ref="F1565:G1565"/>
    <mergeCell ref="N1565:O1565"/>
    <mergeCell ref="B1566:C1566"/>
    <mergeCell ref="F1566:G1566"/>
    <mergeCell ref="N1566:O1566"/>
    <mergeCell ref="B1567:C1567"/>
    <mergeCell ref="F1567:G1567"/>
    <mergeCell ref="N1567:O1567"/>
    <mergeCell ref="B1568:C1568"/>
    <mergeCell ref="F1568:G1568"/>
    <mergeCell ref="N1568:O1568"/>
    <mergeCell ref="B1569:C1569"/>
    <mergeCell ref="F1569:G1569"/>
    <mergeCell ref="N1569:O1569"/>
    <mergeCell ref="B1570:C1570"/>
    <mergeCell ref="F1570:G1570"/>
    <mergeCell ref="N1570:O1570"/>
    <mergeCell ref="B1571:C1571"/>
    <mergeCell ref="F1571:G1571"/>
    <mergeCell ref="N1571:O1571"/>
    <mergeCell ref="B1572:C1572"/>
    <mergeCell ref="F1572:G1572"/>
    <mergeCell ref="N1572:O1572"/>
    <mergeCell ref="E1573:J1573"/>
    <mergeCell ref="B1577:C1577"/>
    <mergeCell ref="F1577:G1577"/>
    <mergeCell ref="N1577:O1577"/>
    <mergeCell ref="B1578:C1578"/>
    <mergeCell ref="F1578:G1578"/>
    <mergeCell ref="N1578:O1578"/>
    <mergeCell ref="B1579:C1579"/>
    <mergeCell ref="F1579:G1579"/>
    <mergeCell ref="N1579:O1579"/>
    <mergeCell ref="B1580:C1580"/>
    <mergeCell ref="N1580:O1580"/>
    <mergeCell ref="B1581:C1581"/>
    <mergeCell ref="F1581:G1581"/>
    <mergeCell ref="N1581:O1581"/>
    <mergeCell ref="B1582:C1582"/>
    <mergeCell ref="F1582:G1582"/>
    <mergeCell ref="N1582:O1582"/>
    <mergeCell ref="B1583:C1583"/>
    <mergeCell ref="F1583:G1583"/>
    <mergeCell ref="N1583:O1583"/>
    <mergeCell ref="B1584:C1584"/>
    <mergeCell ref="F1584:G1584"/>
    <mergeCell ref="N1584:O1584"/>
    <mergeCell ref="B1585:C1585"/>
    <mergeCell ref="F1585:G1585"/>
    <mergeCell ref="N1585:O1585"/>
    <mergeCell ref="B1586:C1586"/>
    <mergeCell ref="F1586:G1586"/>
    <mergeCell ref="N1586:O1586"/>
    <mergeCell ref="B1587:C1587"/>
    <mergeCell ref="F1587:G1587"/>
    <mergeCell ref="N1587:O1587"/>
    <mergeCell ref="B1588:C1588"/>
    <mergeCell ref="F1588:G1588"/>
    <mergeCell ref="N1588:O1588"/>
    <mergeCell ref="B1589:C1589"/>
    <mergeCell ref="F1589:G1589"/>
    <mergeCell ref="N1589:O1589"/>
    <mergeCell ref="B1590:C1590"/>
    <mergeCell ref="F1590:G1590"/>
    <mergeCell ref="N1590:O1590"/>
    <mergeCell ref="B1591:C1591"/>
    <mergeCell ref="F1591:G1591"/>
    <mergeCell ref="N1591:O1591"/>
    <mergeCell ref="B1592:C1592"/>
    <mergeCell ref="F1592:G1592"/>
    <mergeCell ref="N1592:O1592"/>
    <mergeCell ref="B1593:C1593"/>
    <mergeCell ref="F1593:G1593"/>
    <mergeCell ref="N1593:O1593"/>
    <mergeCell ref="B1594:C1594"/>
    <mergeCell ref="F1594:G1594"/>
    <mergeCell ref="N1594:O1594"/>
    <mergeCell ref="B1595:C1595"/>
    <mergeCell ref="F1595:G1595"/>
    <mergeCell ref="N1595:O1595"/>
    <mergeCell ref="B1596:C1596"/>
    <mergeCell ref="F1596:G1596"/>
    <mergeCell ref="N1596:O1596"/>
    <mergeCell ref="B1597:C1597"/>
    <mergeCell ref="F1597:G1597"/>
    <mergeCell ref="N1597:O1597"/>
    <mergeCell ref="B1598:C1598"/>
    <mergeCell ref="F1598:G1598"/>
    <mergeCell ref="N1598:O1598"/>
    <mergeCell ref="B1599:C1599"/>
    <mergeCell ref="F1599:G1599"/>
    <mergeCell ref="N1599:O1599"/>
    <mergeCell ref="B1600:C1600"/>
    <mergeCell ref="F1600:G1600"/>
    <mergeCell ref="N1600:O1600"/>
    <mergeCell ref="B1601:C1601"/>
    <mergeCell ref="F1601:G1601"/>
    <mergeCell ref="N1601:O1601"/>
    <mergeCell ref="B1602:C1602"/>
    <mergeCell ref="F1602:G1602"/>
    <mergeCell ref="N1602:O1602"/>
    <mergeCell ref="B1603:C1603"/>
    <mergeCell ref="F1603:G1603"/>
    <mergeCell ref="N1603:O1603"/>
    <mergeCell ref="B1604:C1604"/>
    <mergeCell ref="F1604:G1604"/>
    <mergeCell ref="N1604:O1604"/>
    <mergeCell ref="B1605:C1605"/>
    <mergeCell ref="F1605:G1605"/>
    <mergeCell ref="N1605:O1605"/>
    <mergeCell ref="B1606:C1606"/>
    <mergeCell ref="F1606:G1606"/>
    <mergeCell ref="N1606:O1606"/>
    <mergeCell ref="B1607:C1607"/>
    <mergeCell ref="F1607:G1607"/>
    <mergeCell ref="N1607:O1607"/>
    <mergeCell ref="B1608:C1608"/>
    <mergeCell ref="F1608:G1608"/>
    <mergeCell ref="N1608:O1608"/>
    <mergeCell ref="B1609:C1609"/>
    <mergeCell ref="F1609:G1609"/>
    <mergeCell ref="N1609:O1609"/>
    <mergeCell ref="B1610:C1610"/>
    <mergeCell ref="F1610:G1610"/>
    <mergeCell ref="N1610:O1610"/>
    <mergeCell ref="B1611:C1611"/>
    <mergeCell ref="F1611:G1611"/>
    <mergeCell ref="N1611:O1611"/>
    <mergeCell ref="B1612:C1612"/>
    <mergeCell ref="F1612:G1612"/>
    <mergeCell ref="N1612:O1612"/>
    <mergeCell ref="B1613:C1613"/>
    <mergeCell ref="F1613:G1613"/>
    <mergeCell ref="N1613:O1613"/>
    <mergeCell ref="B1614:C1614"/>
    <mergeCell ref="F1614:G1614"/>
    <mergeCell ref="N1614:O1614"/>
    <mergeCell ref="B1615:C1615"/>
    <mergeCell ref="F1615:G1615"/>
    <mergeCell ref="N1615:O1615"/>
    <mergeCell ref="B1616:C1616"/>
    <mergeCell ref="F1616:G1616"/>
    <mergeCell ref="N1616:O1616"/>
    <mergeCell ref="B1617:C1617"/>
    <mergeCell ref="F1617:G1617"/>
    <mergeCell ref="N1617:O1617"/>
    <mergeCell ref="B1618:C1618"/>
    <mergeCell ref="F1618:G1618"/>
    <mergeCell ref="N1618:O1618"/>
    <mergeCell ref="B1619:C1619"/>
    <mergeCell ref="F1619:G1619"/>
    <mergeCell ref="N1619:O1619"/>
    <mergeCell ref="B1620:C1620"/>
    <mergeCell ref="F1620:G1620"/>
    <mergeCell ref="N1620:O1620"/>
    <mergeCell ref="B1621:C1621"/>
    <mergeCell ref="F1621:G1621"/>
    <mergeCell ref="N1621:O1621"/>
    <mergeCell ref="B1622:C1622"/>
    <mergeCell ref="F1622:G1622"/>
    <mergeCell ref="N1622:O1622"/>
    <mergeCell ref="B1623:C1623"/>
    <mergeCell ref="F1623:G1623"/>
    <mergeCell ref="N1623:O1623"/>
    <mergeCell ref="B1624:C1624"/>
    <mergeCell ref="F1624:G1624"/>
    <mergeCell ref="N1624:O1624"/>
    <mergeCell ref="B1625:C1625"/>
    <mergeCell ref="F1625:G1625"/>
    <mergeCell ref="N1625:O1625"/>
    <mergeCell ref="B1626:C1626"/>
    <mergeCell ref="F1626:G1626"/>
    <mergeCell ref="N1626:O1626"/>
    <mergeCell ref="B1627:C1627"/>
    <mergeCell ref="F1627:G1627"/>
    <mergeCell ref="N1627:O1627"/>
    <mergeCell ref="B1628:C1628"/>
    <mergeCell ref="F1628:G1628"/>
    <mergeCell ref="N1628:O1628"/>
    <mergeCell ref="B1629:C1629"/>
    <mergeCell ref="F1629:G1629"/>
    <mergeCell ref="N1629:O1629"/>
    <mergeCell ref="B1630:C1630"/>
    <mergeCell ref="F1630:G1630"/>
    <mergeCell ref="N1630:O1630"/>
    <mergeCell ref="B1631:C1631"/>
    <mergeCell ref="F1631:G1631"/>
    <mergeCell ref="N1631:O1631"/>
    <mergeCell ref="B1632:C1632"/>
    <mergeCell ref="F1632:G1632"/>
    <mergeCell ref="N1632:O1632"/>
    <mergeCell ref="B1633:C1633"/>
    <mergeCell ref="F1633:G1633"/>
    <mergeCell ref="N1633:O1633"/>
    <mergeCell ref="B1634:C1634"/>
    <mergeCell ref="F1634:G1634"/>
    <mergeCell ref="N1634:O1634"/>
    <mergeCell ref="B1635:C1635"/>
    <mergeCell ref="F1635:G1635"/>
    <mergeCell ref="N1635:O1635"/>
    <mergeCell ref="B1636:C1636"/>
    <mergeCell ref="F1636:G1636"/>
    <mergeCell ref="N1636:O1636"/>
    <mergeCell ref="B1637:C1637"/>
    <mergeCell ref="F1637:G1637"/>
    <mergeCell ref="N1637:O1637"/>
    <mergeCell ref="B1638:C1638"/>
    <mergeCell ref="F1638:G1638"/>
    <mergeCell ref="N1638:O1638"/>
    <mergeCell ref="B1639:C1639"/>
    <mergeCell ref="F1639:G1639"/>
    <mergeCell ref="N1639:O1639"/>
    <mergeCell ref="B1640:C1640"/>
    <mergeCell ref="F1640:G1640"/>
    <mergeCell ref="N1640:O1640"/>
    <mergeCell ref="B1641:C1641"/>
    <mergeCell ref="F1641:G1641"/>
    <mergeCell ref="N1641:O1641"/>
    <mergeCell ref="B1642:C1642"/>
    <mergeCell ref="F1642:G1642"/>
    <mergeCell ref="N1642:O1642"/>
    <mergeCell ref="B1643:C1643"/>
    <mergeCell ref="F1643:G1643"/>
    <mergeCell ref="N1643:O1643"/>
    <mergeCell ref="B1644:C1644"/>
    <mergeCell ref="F1644:G1644"/>
    <mergeCell ref="N1644:O1644"/>
    <mergeCell ref="B1645:C1645"/>
    <mergeCell ref="F1645:G1645"/>
    <mergeCell ref="N1645:O1645"/>
    <mergeCell ref="B1646:C1646"/>
    <mergeCell ref="F1646:G1646"/>
    <mergeCell ref="N1646:O1646"/>
    <mergeCell ref="B1647:C1647"/>
    <mergeCell ref="F1647:G1647"/>
    <mergeCell ref="N1647:O1647"/>
    <mergeCell ref="B1648:C1648"/>
    <mergeCell ref="F1648:G1648"/>
    <mergeCell ref="N1648:O1648"/>
    <mergeCell ref="B1649:C1649"/>
    <mergeCell ref="F1649:G1649"/>
    <mergeCell ref="N1649:O1649"/>
    <mergeCell ref="B1650:C1650"/>
    <mergeCell ref="F1650:G1650"/>
    <mergeCell ref="N1650:O1650"/>
    <mergeCell ref="B1651:C1651"/>
    <mergeCell ref="F1651:G1651"/>
    <mergeCell ref="N1651:O1651"/>
    <mergeCell ref="B1652:C1652"/>
    <mergeCell ref="F1652:G1652"/>
    <mergeCell ref="N1652:O1652"/>
    <mergeCell ref="B1653:C1653"/>
    <mergeCell ref="F1653:G1653"/>
    <mergeCell ref="N1653:O1653"/>
    <mergeCell ref="B1654:C1654"/>
    <mergeCell ref="F1654:G1654"/>
    <mergeCell ref="N1654:O1654"/>
    <mergeCell ref="B1655:C1655"/>
    <mergeCell ref="F1655:G1655"/>
    <mergeCell ref="N1655:O1655"/>
    <mergeCell ref="B1656:C1656"/>
    <mergeCell ref="F1656:G1656"/>
    <mergeCell ref="N1656:O1656"/>
    <mergeCell ref="B1657:C1657"/>
    <mergeCell ref="F1657:G1657"/>
    <mergeCell ref="N1657:O1657"/>
    <mergeCell ref="B1658:C1658"/>
    <mergeCell ref="F1658:G1658"/>
    <mergeCell ref="N1658:O1658"/>
    <mergeCell ref="B1659:C1659"/>
    <mergeCell ref="F1659:G1659"/>
    <mergeCell ref="N1659:O1659"/>
    <mergeCell ref="B1660:C1660"/>
    <mergeCell ref="F1660:G1660"/>
    <mergeCell ref="N1660:O1660"/>
    <mergeCell ref="B1661:C1661"/>
    <mergeCell ref="F1661:G1661"/>
    <mergeCell ref="N1661:O1661"/>
    <mergeCell ref="B1662:C1662"/>
    <mergeCell ref="F1662:G1662"/>
    <mergeCell ref="N1662:O1662"/>
    <mergeCell ref="B1663:C1663"/>
    <mergeCell ref="F1663:G1663"/>
    <mergeCell ref="N1663:O1663"/>
    <mergeCell ref="B1664:C1664"/>
    <mergeCell ref="F1664:G1664"/>
    <mergeCell ref="N1664:O1664"/>
    <mergeCell ref="B1665:C1665"/>
    <mergeCell ref="F1665:G1665"/>
    <mergeCell ref="N1665:O1665"/>
    <mergeCell ref="B1666:C1666"/>
    <mergeCell ref="F1666:G1666"/>
    <mergeCell ref="N1666:O1666"/>
    <mergeCell ref="B1667:C1667"/>
    <mergeCell ref="F1667:G1667"/>
    <mergeCell ref="N1667:O1667"/>
    <mergeCell ref="B1668:C1668"/>
    <mergeCell ref="F1668:G1668"/>
    <mergeCell ref="N1668:O1668"/>
    <mergeCell ref="B1669:C1669"/>
    <mergeCell ref="F1669:G1669"/>
    <mergeCell ref="N1669:O1669"/>
    <mergeCell ref="G1678:N1683"/>
    <mergeCell ref="G1685:N1686"/>
    <mergeCell ref="A1687:O1687"/>
    <mergeCell ref="A1688:O1688"/>
    <mergeCell ref="B1690:C1690"/>
    <mergeCell ref="F1690:G1690"/>
    <mergeCell ref="N1690:O1690"/>
    <mergeCell ref="B1691:C1691"/>
    <mergeCell ref="F1691:G1691"/>
    <mergeCell ref="N1691:O1691"/>
    <mergeCell ref="B1692:C1692"/>
    <mergeCell ref="F1692:G1692"/>
    <mergeCell ref="N1692:O1692"/>
    <mergeCell ref="B1693:C1693"/>
    <mergeCell ref="F1693:G1693"/>
    <mergeCell ref="N1693:O1693"/>
    <mergeCell ref="B1694:C1694"/>
    <mergeCell ref="F1694:G1694"/>
    <mergeCell ref="N1694:O1694"/>
    <mergeCell ref="B1695:C1695"/>
    <mergeCell ref="F1695:G1695"/>
    <mergeCell ref="N1695:O1695"/>
    <mergeCell ref="B1696:C1696"/>
    <mergeCell ref="F1696:G1696"/>
    <mergeCell ref="N1696:O1696"/>
    <mergeCell ref="B1697:C1697"/>
    <mergeCell ref="F1697:G1697"/>
    <mergeCell ref="N1697:O1697"/>
    <mergeCell ref="B1698:C1698"/>
    <mergeCell ref="F1698:G1698"/>
    <mergeCell ref="N1698:O1698"/>
    <mergeCell ref="B1699:C1699"/>
    <mergeCell ref="F1699:G1699"/>
    <mergeCell ref="N1699:O1699"/>
    <mergeCell ref="B1700:C1700"/>
    <mergeCell ref="F1700:G1700"/>
    <mergeCell ref="N1700:O1700"/>
    <mergeCell ref="B1701:C1701"/>
    <mergeCell ref="F1701:G1701"/>
    <mergeCell ref="N1701:O1701"/>
    <mergeCell ref="E1702:J1702"/>
    <mergeCell ref="B1706:C1706"/>
    <mergeCell ref="F1706:G1706"/>
    <mergeCell ref="N1706:O1706"/>
    <mergeCell ref="B1707:C1707"/>
    <mergeCell ref="F1707:G1707"/>
    <mergeCell ref="N1707:O1707"/>
    <mergeCell ref="B1708:C1708"/>
    <mergeCell ref="F1708:G1708"/>
    <mergeCell ref="N1708:O1708"/>
    <mergeCell ref="B1709:C1709"/>
    <mergeCell ref="F1709:G1709"/>
    <mergeCell ref="N1709:O1709"/>
    <mergeCell ref="B1710:C1710"/>
    <mergeCell ref="F1710:G1710"/>
    <mergeCell ref="N1710:O1710"/>
    <mergeCell ref="B1711:C1711"/>
    <mergeCell ref="F1711:G1711"/>
    <mergeCell ref="N1711:O1711"/>
    <mergeCell ref="B1712:C1712"/>
    <mergeCell ref="F1712:G1712"/>
    <mergeCell ref="N1712:O1712"/>
    <mergeCell ref="B1713:C1713"/>
    <mergeCell ref="F1713:G1713"/>
    <mergeCell ref="N1713:O1713"/>
    <mergeCell ref="B1714:C1714"/>
    <mergeCell ref="F1714:G1714"/>
    <mergeCell ref="N1714:O1714"/>
    <mergeCell ref="B1715:C1715"/>
    <mergeCell ref="F1715:G1715"/>
    <mergeCell ref="N1715:O1715"/>
    <mergeCell ref="G1724:N1729"/>
    <mergeCell ref="G1731:N1732"/>
    <mergeCell ref="A1733:O1733"/>
    <mergeCell ref="A1734:O1734"/>
    <mergeCell ref="B1736:C1736"/>
    <mergeCell ref="F1736:G1736"/>
    <mergeCell ref="N1736:O1736"/>
    <mergeCell ref="B1737:C1737"/>
    <mergeCell ref="F1737:G1737"/>
    <mergeCell ref="N1737:O1737"/>
    <mergeCell ref="B1738:C1738"/>
    <mergeCell ref="F1738:G1738"/>
    <mergeCell ref="N1738:O1738"/>
    <mergeCell ref="B1739:C1739"/>
    <mergeCell ref="F1739:G1739"/>
    <mergeCell ref="N1739:O1739"/>
    <mergeCell ref="B1740:C1740"/>
    <mergeCell ref="F1740:G1740"/>
    <mergeCell ref="N1740:O1740"/>
    <mergeCell ref="B1741:C1741"/>
    <mergeCell ref="F1741:G1741"/>
    <mergeCell ref="N1741:O1741"/>
    <mergeCell ref="B1742:C1742"/>
    <mergeCell ref="F1742:G1742"/>
    <mergeCell ref="N1742:O1742"/>
    <mergeCell ref="B1743:C1743"/>
    <mergeCell ref="F1743:G1743"/>
    <mergeCell ref="N1743:O1743"/>
    <mergeCell ref="B1744:C1744"/>
    <mergeCell ref="F1744:G1744"/>
    <mergeCell ref="N1744:O1744"/>
    <mergeCell ref="B1745:C1745"/>
    <mergeCell ref="F1745:G1745"/>
    <mergeCell ref="N1745:O1745"/>
    <mergeCell ref="B1746:C1746"/>
    <mergeCell ref="F1746:G1746"/>
    <mergeCell ref="N1746:O1746"/>
    <mergeCell ref="E1747:J1747"/>
    <mergeCell ref="B1751:C1751"/>
    <mergeCell ref="F1751:G1751"/>
    <mergeCell ref="N1751:O1751"/>
    <mergeCell ref="B1752:C1752"/>
    <mergeCell ref="F1752:G1752"/>
    <mergeCell ref="N1752:O1752"/>
    <mergeCell ref="B1753:C1753"/>
    <mergeCell ref="F1753:G1753"/>
    <mergeCell ref="N1753:O1753"/>
    <mergeCell ref="B1754:C1754"/>
    <mergeCell ref="F1754:G1754"/>
    <mergeCell ref="N1754:O1754"/>
    <mergeCell ref="B1755:C1755"/>
    <mergeCell ref="F1755:G1755"/>
    <mergeCell ref="N1755:O1755"/>
    <mergeCell ref="B1756:C1756"/>
    <mergeCell ref="F1756:G1756"/>
    <mergeCell ref="N1756:O1756"/>
    <mergeCell ref="B1757:C1757"/>
    <mergeCell ref="F1757:G1757"/>
    <mergeCell ref="N1757:O1757"/>
    <mergeCell ref="B1758:C1758"/>
    <mergeCell ref="F1758:G1758"/>
    <mergeCell ref="N1758:O1758"/>
    <mergeCell ref="B1759:C1759"/>
    <mergeCell ref="F1759:G1759"/>
    <mergeCell ref="N1759:O1759"/>
    <mergeCell ref="B1760:C1760"/>
    <mergeCell ref="F1760:G1760"/>
    <mergeCell ref="N1760:O1760"/>
    <mergeCell ref="B1761:C1761"/>
    <mergeCell ref="F1761:G1761"/>
    <mergeCell ref="N1761:O1761"/>
    <mergeCell ref="B1762:C1762"/>
    <mergeCell ref="F1762:G1762"/>
    <mergeCell ref="N1762:O1762"/>
    <mergeCell ref="B1763:C1763"/>
    <mergeCell ref="F1763:G1763"/>
    <mergeCell ref="N1763:O1763"/>
    <mergeCell ref="B1764:C1764"/>
    <mergeCell ref="F1764:G1764"/>
    <mergeCell ref="N1764:O1764"/>
    <mergeCell ref="B1765:C1765"/>
    <mergeCell ref="F1765:G1765"/>
    <mergeCell ref="N1765:O1765"/>
    <mergeCell ref="B1766:C1766"/>
    <mergeCell ref="F1766:G1766"/>
    <mergeCell ref="N1766:O1766"/>
    <mergeCell ref="B1767:C1767"/>
    <mergeCell ref="F1767:G1767"/>
    <mergeCell ref="N1767:O1767"/>
    <mergeCell ref="B1768:C1768"/>
    <mergeCell ref="F1768:G1768"/>
    <mergeCell ref="N1768:O1768"/>
    <mergeCell ref="B1769:C1769"/>
    <mergeCell ref="F1769:G1769"/>
    <mergeCell ref="N1769:O1769"/>
    <mergeCell ref="G1778:N1783"/>
    <mergeCell ref="G1785:N1786"/>
    <mergeCell ref="A1787:O1787"/>
    <mergeCell ref="A1788:O1788"/>
    <mergeCell ref="B1790:C1790"/>
    <mergeCell ref="F1790:G1790"/>
    <mergeCell ref="N1790:O1790"/>
    <mergeCell ref="B1791:C1791"/>
    <mergeCell ref="F1791:G1791"/>
    <mergeCell ref="N1791:O1791"/>
    <mergeCell ref="B1792:C1792"/>
    <mergeCell ref="F1792:G1792"/>
    <mergeCell ref="N1792:O1792"/>
    <mergeCell ref="B1793:C1793"/>
    <mergeCell ref="F1793:G1793"/>
    <mergeCell ref="N1793:O1793"/>
    <mergeCell ref="B1794:C1794"/>
    <mergeCell ref="F1794:G1794"/>
    <mergeCell ref="N1794:O1794"/>
    <mergeCell ref="B1795:C1795"/>
    <mergeCell ref="F1795:G1795"/>
    <mergeCell ref="N1795:O1795"/>
    <mergeCell ref="B1796:C1796"/>
    <mergeCell ref="F1796:G1796"/>
    <mergeCell ref="N1796:O1796"/>
    <mergeCell ref="B1797:C1797"/>
    <mergeCell ref="F1797:G1797"/>
    <mergeCell ref="N1797:O1797"/>
    <mergeCell ref="B1798:C1798"/>
    <mergeCell ref="F1798:G1798"/>
    <mergeCell ref="N1798:O1798"/>
    <mergeCell ref="B1799:C1799"/>
    <mergeCell ref="F1799:G1799"/>
    <mergeCell ref="N1799:O1799"/>
    <mergeCell ref="B1800:C1800"/>
    <mergeCell ref="F1800:G1800"/>
    <mergeCell ref="N1800:O1800"/>
    <mergeCell ref="B1801:C1801"/>
    <mergeCell ref="F1801:G1801"/>
    <mergeCell ref="N1801:O1801"/>
    <mergeCell ref="B1802:C1802"/>
    <mergeCell ref="F1802:G1802"/>
    <mergeCell ref="N1802:O1802"/>
    <mergeCell ref="B1803:C1803"/>
    <mergeCell ref="F1803:G1803"/>
    <mergeCell ref="N1803:O1803"/>
    <mergeCell ref="B1804:C1804"/>
    <mergeCell ref="F1804:G1804"/>
    <mergeCell ref="N1804:O1804"/>
    <mergeCell ref="B1805:C1805"/>
    <mergeCell ref="F1805:G1805"/>
    <mergeCell ref="N1805:O1805"/>
    <mergeCell ref="B1806:C1806"/>
    <mergeCell ref="F1806:G1806"/>
    <mergeCell ref="N1806:O1806"/>
    <mergeCell ref="B1807:C1807"/>
    <mergeCell ref="F1807:G1807"/>
    <mergeCell ref="N1807:O1807"/>
    <mergeCell ref="B1808:C1808"/>
    <mergeCell ref="F1808:G1808"/>
    <mergeCell ref="N1808:O1808"/>
    <mergeCell ref="B1809:C1809"/>
    <mergeCell ref="F1809:G1809"/>
    <mergeCell ref="N1809:O1809"/>
    <mergeCell ref="B1810:C1810"/>
    <mergeCell ref="F1810:G1810"/>
    <mergeCell ref="N1810:O1810"/>
    <mergeCell ref="B1811:C1811"/>
    <mergeCell ref="F1811:G1811"/>
    <mergeCell ref="N1811:O1811"/>
    <mergeCell ref="B1812:C1812"/>
    <mergeCell ref="F1812:G1812"/>
    <mergeCell ref="N1812:O1812"/>
    <mergeCell ref="B1813:C1813"/>
    <mergeCell ref="F1813:G1813"/>
    <mergeCell ref="N1813:O1813"/>
    <mergeCell ref="B1814:C1814"/>
    <mergeCell ref="F1814:G1814"/>
    <mergeCell ref="N1814:O1814"/>
    <mergeCell ref="B1815:C1815"/>
    <mergeCell ref="F1815:G1815"/>
    <mergeCell ref="N1815:O1815"/>
    <mergeCell ref="E1816:J1816"/>
    <mergeCell ref="B1820:C1820"/>
    <mergeCell ref="F1820:G1820"/>
    <mergeCell ref="N1820:O1820"/>
    <mergeCell ref="B1821:C1821"/>
    <mergeCell ref="F1821:G1821"/>
    <mergeCell ref="N1821:O1821"/>
    <mergeCell ref="B1822:C1822"/>
    <mergeCell ref="F1822:G1822"/>
    <mergeCell ref="N1822:O1822"/>
    <mergeCell ref="B1823:C1823"/>
    <mergeCell ref="F1823:G1823"/>
    <mergeCell ref="N1823:O1823"/>
    <mergeCell ref="B1824:C1824"/>
    <mergeCell ref="F1824:G1824"/>
    <mergeCell ref="N1824:O1824"/>
    <mergeCell ref="B1825:C1825"/>
    <mergeCell ref="F1825:G1825"/>
    <mergeCell ref="N1825:O1825"/>
    <mergeCell ref="B1826:C1826"/>
    <mergeCell ref="F1826:G1826"/>
    <mergeCell ref="N1826:O1826"/>
    <mergeCell ref="B1827:C1827"/>
    <mergeCell ref="F1827:G1827"/>
    <mergeCell ref="N1827:O1827"/>
    <mergeCell ref="B1828:C1828"/>
    <mergeCell ref="F1828:G1828"/>
    <mergeCell ref="N1828:O1828"/>
    <mergeCell ref="B1829:C1829"/>
    <mergeCell ref="F1829:G1829"/>
    <mergeCell ref="N1829:O1829"/>
    <mergeCell ref="B1830:C1830"/>
    <mergeCell ref="F1830:G1830"/>
    <mergeCell ref="N1830:O1830"/>
    <mergeCell ref="B1831:C1831"/>
    <mergeCell ref="F1831:G1831"/>
    <mergeCell ref="N1831:O1831"/>
    <mergeCell ref="B1832:C1832"/>
    <mergeCell ref="F1832:G1832"/>
    <mergeCell ref="N1832:O1832"/>
    <mergeCell ref="B1833:C1833"/>
    <mergeCell ref="F1833:G1833"/>
    <mergeCell ref="N1833:O1833"/>
    <mergeCell ref="B1834:C1834"/>
    <mergeCell ref="F1834:G1834"/>
    <mergeCell ref="N1834:O1834"/>
    <mergeCell ref="B1835:C1835"/>
    <mergeCell ref="F1835:G1835"/>
    <mergeCell ref="N1835:O1835"/>
    <mergeCell ref="B1836:C1836"/>
    <mergeCell ref="F1836:G1836"/>
    <mergeCell ref="N1836:O1836"/>
    <mergeCell ref="B1837:C1837"/>
    <mergeCell ref="F1837:G1837"/>
    <mergeCell ref="N1837:O1837"/>
    <mergeCell ref="B1838:C1838"/>
    <mergeCell ref="F1838:G1838"/>
    <mergeCell ref="N1838:O1838"/>
    <mergeCell ref="B1839:C1839"/>
    <mergeCell ref="F1839:G1839"/>
    <mergeCell ref="N1839:O1839"/>
    <mergeCell ref="B1840:C1840"/>
    <mergeCell ref="F1840:G1840"/>
    <mergeCell ref="N1840:O1840"/>
    <mergeCell ref="B1841:C1841"/>
    <mergeCell ref="F1841:G1841"/>
    <mergeCell ref="N1841:O1841"/>
    <mergeCell ref="B1842:C1842"/>
    <mergeCell ref="F1842:G1842"/>
    <mergeCell ref="N1842:O1842"/>
    <mergeCell ref="B1843:C1843"/>
    <mergeCell ref="F1843:G1843"/>
    <mergeCell ref="N1843:O1843"/>
    <mergeCell ref="B1844:C1844"/>
    <mergeCell ref="F1844:G1844"/>
    <mergeCell ref="N1844:O1844"/>
    <mergeCell ref="B1845:C1845"/>
    <mergeCell ref="F1845:G1845"/>
    <mergeCell ref="N1845:O1845"/>
    <mergeCell ref="B1846:C1846"/>
    <mergeCell ref="F1846:G1846"/>
    <mergeCell ref="N1846:O1846"/>
    <mergeCell ref="B1847:C1847"/>
    <mergeCell ref="F1847:G1847"/>
    <mergeCell ref="N1847:O1847"/>
    <mergeCell ref="B1848:C1848"/>
    <mergeCell ref="F1848:G1848"/>
    <mergeCell ref="N1848:O1848"/>
    <mergeCell ref="B1849:C1849"/>
    <mergeCell ref="F1849:G1849"/>
    <mergeCell ref="N1849:O1849"/>
    <mergeCell ref="B1850:C1850"/>
    <mergeCell ref="F1850:G1850"/>
    <mergeCell ref="N1850:O1850"/>
    <mergeCell ref="B1851:C1851"/>
    <mergeCell ref="F1851:G1851"/>
    <mergeCell ref="N1851:O1851"/>
    <mergeCell ref="G1860:N1865"/>
    <mergeCell ref="G1867:N1868"/>
    <mergeCell ref="A1869:O1869"/>
    <mergeCell ref="A1870:O1870"/>
    <mergeCell ref="B1872:C1872"/>
    <mergeCell ref="F1872:G1872"/>
    <mergeCell ref="N1872:O1872"/>
    <mergeCell ref="B1873:C1873"/>
    <mergeCell ref="F1873:G1873"/>
    <mergeCell ref="N1873:O1873"/>
    <mergeCell ref="B1874:C1874"/>
    <mergeCell ref="F1874:G1874"/>
    <mergeCell ref="N1874:O1874"/>
    <mergeCell ref="E1875:J1875"/>
    <mergeCell ref="G1887:N1892"/>
    <mergeCell ref="G1894:N1895"/>
    <mergeCell ref="A1896:O1896"/>
    <mergeCell ref="A1897:O1897"/>
    <mergeCell ref="B1899:C1899"/>
    <mergeCell ref="F1899:G1899"/>
    <mergeCell ref="N1899:O1899"/>
    <mergeCell ref="B1900:C1900"/>
    <mergeCell ref="F1900:G1900"/>
    <mergeCell ref="N1900:O1900"/>
    <mergeCell ref="B1901:C1901"/>
    <mergeCell ref="F1901:G1901"/>
    <mergeCell ref="N1901:O1901"/>
    <mergeCell ref="B1902:C1902"/>
    <mergeCell ref="F1902:G1902"/>
    <mergeCell ref="N1902:O1902"/>
    <mergeCell ref="B1903:C1903"/>
    <mergeCell ref="F1903:G1903"/>
    <mergeCell ref="N1903:O1903"/>
    <mergeCell ref="E1904:J1904"/>
    <mergeCell ref="B1908:C1908"/>
    <mergeCell ref="F1908:G1908"/>
    <mergeCell ref="N1908:O1908"/>
    <mergeCell ref="B1909:C1909"/>
    <mergeCell ref="F1909:G1909"/>
    <mergeCell ref="N1909:O1909"/>
  </mergeCells>
  <printOptions/>
  <pageMargins left="0.75" right="0.75" top="1" bottom="1" header="0.5" footer="0.5"/>
  <pageSetup fitToHeight="0" fitToWidth="1" horizontalDpi="600" verticalDpi="600" orientation="portrait" paperSize="9" r:id="rId2"/>
  <rowBreaks count="25" manualBreakCount="25">
    <brk id="43" max="0" man="1"/>
    <brk id="101" max="0" man="1"/>
    <brk id="441" max="0" man="1"/>
    <brk id="554" max="0" man="1"/>
    <brk id="631" max="0" man="1"/>
    <brk id="670" max="0" man="1"/>
    <brk id="752" max="0" man="1"/>
    <brk id="798" max="0" man="1"/>
    <brk id="900" max="0" man="1"/>
    <brk id="958" max="0" man="1"/>
    <brk id="1027" max="0" man="1"/>
    <brk id="1062" max="0" man="1"/>
    <brk id="1176" max="0" man="1"/>
    <brk id="1224" max="0" man="1"/>
    <brk id="1290" max="0" man="1"/>
    <brk id="1331" max="0" man="1"/>
    <brk id="1404" max="0" man="1"/>
    <brk id="1489" max="0" man="1"/>
    <brk id="1533" max="0" man="1"/>
    <brk id="1676" max="0" man="1"/>
    <brk id="1722" max="0" man="1"/>
    <brk id="1776" max="0" man="1"/>
    <brk id="1858" max="0" man="1"/>
    <brk id="1885" max="0" man="1"/>
    <brk id="1916" max="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PageLayoutView="0" workbookViewId="0" topLeftCell="A1">
      <selection activeCell="A11" sqref="A11:N11"/>
    </sheetView>
  </sheetViews>
  <sheetFormatPr defaultColWidth="9.140625" defaultRowHeight="15"/>
  <cols>
    <col min="5" max="5" width="8.8515625" style="0" customWidth="1"/>
    <col min="6" max="6" width="0" style="0" hidden="1" customWidth="1"/>
    <col min="8" max="8" width="4.7109375" style="0" bestFit="1" customWidth="1"/>
    <col min="9" max="9" width="4.57421875" style="0" bestFit="1" customWidth="1"/>
    <col min="10" max="10" width="6.421875" style="0" customWidth="1"/>
    <col min="11" max="11" width="0" style="0" hidden="1" customWidth="1"/>
  </cols>
  <sheetData>
    <row r="1" spans="1:15" ht="14.25">
      <c r="A1" s="93"/>
      <c r="B1" s="93"/>
      <c r="C1" s="93"/>
      <c r="D1" s="93"/>
      <c r="E1" s="93"/>
      <c r="F1" s="270" t="s">
        <v>195</v>
      </c>
      <c r="G1" s="270"/>
      <c r="H1" s="270"/>
      <c r="I1" s="270"/>
      <c r="J1" s="270"/>
      <c r="K1" s="270"/>
      <c r="L1" s="270"/>
      <c r="M1" s="270"/>
      <c r="N1" s="93"/>
      <c r="O1" s="92"/>
    </row>
    <row r="2" spans="1:15" ht="14.25">
      <c r="A2" s="93"/>
      <c r="B2" s="93"/>
      <c r="C2" s="93"/>
      <c r="D2" s="93"/>
      <c r="E2" s="93"/>
      <c r="F2" s="270"/>
      <c r="G2" s="270"/>
      <c r="H2" s="270"/>
      <c r="I2" s="270"/>
      <c r="J2" s="270"/>
      <c r="K2" s="270"/>
      <c r="L2" s="270"/>
      <c r="M2" s="270"/>
      <c r="N2" s="93"/>
      <c r="O2" s="92"/>
    </row>
    <row r="3" spans="1:15" ht="14.25">
      <c r="A3" s="93"/>
      <c r="B3" s="93"/>
      <c r="C3" s="93"/>
      <c r="D3" s="93"/>
      <c r="E3" s="93"/>
      <c r="F3" s="270"/>
      <c r="G3" s="270"/>
      <c r="H3" s="270"/>
      <c r="I3" s="270"/>
      <c r="J3" s="270"/>
      <c r="K3" s="270"/>
      <c r="L3" s="270"/>
      <c r="M3" s="270"/>
      <c r="N3" s="93"/>
      <c r="O3" s="92"/>
    </row>
    <row r="4" spans="1:15" ht="14.25">
      <c r="A4" s="93"/>
      <c r="B4" s="93"/>
      <c r="C4" s="93"/>
      <c r="D4" s="93"/>
      <c r="E4" s="93"/>
      <c r="F4" s="270"/>
      <c r="G4" s="270"/>
      <c r="H4" s="270"/>
      <c r="I4" s="270"/>
      <c r="J4" s="270"/>
      <c r="K4" s="270"/>
      <c r="L4" s="270"/>
      <c r="M4" s="270"/>
      <c r="N4" s="93"/>
      <c r="O4" s="92"/>
    </row>
    <row r="5" spans="1:15" ht="14.25">
      <c r="A5" s="93"/>
      <c r="B5" s="93"/>
      <c r="C5" s="93"/>
      <c r="D5" s="93"/>
      <c r="E5" s="93"/>
      <c r="F5" s="270"/>
      <c r="G5" s="270"/>
      <c r="H5" s="270"/>
      <c r="I5" s="270"/>
      <c r="J5" s="270"/>
      <c r="K5" s="270"/>
      <c r="L5" s="270"/>
      <c r="M5" s="270"/>
      <c r="N5" s="93"/>
      <c r="O5" s="92"/>
    </row>
    <row r="6" spans="1:15" ht="14.25">
      <c r="A6" s="93"/>
      <c r="B6" s="93"/>
      <c r="C6" s="93"/>
      <c r="D6" s="93"/>
      <c r="E6" s="93"/>
      <c r="F6" s="270"/>
      <c r="G6" s="270"/>
      <c r="H6" s="270"/>
      <c r="I6" s="270"/>
      <c r="J6" s="270"/>
      <c r="K6" s="270"/>
      <c r="L6" s="270"/>
      <c r="M6" s="270"/>
      <c r="N6" s="93"/>
      <c r="O6" s="92"/>
    </row>
    <row r="7" spans="1:15" ht="14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2"/>
    </row>
    <row r="8" spans="1:15" ht="14.25">
      <c r="A8" s="93"/>
      <c r="B8" s="93"/>
      <c r="C8" s="93"/>
      <c r="D8" s="93"/>
      <c r="E8" s="93"/>
      <c r="F8" s="271" t="s">
        <v>194</v>
      </c>
      <c r="G8" s="271"/>
      <c r="H8" s="271"/>
      <c r="I8" s="271"/>
      <c r="J8" s="271"/>
      <c r="K8" s="271"/>
      <c r="L8" s="271"/>
      <c r="M8" s="271"/>
      <c r="N8" s="93"/>
      <c r="O8" s="92"/>
    </row>
    <row r="9" spans="1:15" ht="14.25">
      <c r="A9" s="93"/>
      <c r="B9" s="93"/>
      <c r="C9" s="93"/>
      <c r="D9" s="93"/>
      <c r="E9" s="93"/>
      <c r="F9" s="271"/>
      <c r="G9" s="271"/>
      <c r="H9" s="271"/>
      <c r="I9" s="271"/>
      <c r="J9" s="271"/>
      <c r="K9" s="271"/>
      <c r="L9" s="271"/>
      <c r="M9" s="271"/>
      <c r="N9" s="93"/>
      <c r="O9" s="92"/>
    </row>
    <row r="10" spans="1:15" ht="15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92"/>
    </row>
    <row r="11" spans="1:15" ht="14.25">
      <c r="A11" s="273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93"/>
    </row>
    <row r="12" spans="1:15" ht="14.25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spans="1:15" ht="27">
      <c r="A13" s="274" t="s">
        <v>191</v>
      </c>
      <c r="B13" s="274"/>
      <c r="C13" s="105" t="s">
        <v>190</v>
      </c>
      <c r="D13" s="104" t="s">
        <v>189</v>
      </c>
      <c r="E13" s="277" t="s">
        <v>188</v>
      </c>
      <c r="F13" s="278"/>
      <c r="G13" s="104" t="s">
        <v>187</v>
      </c>
      <c r="H13" s="104" t="s">
        <v>186</v>
      </c>
      <c r="I13" s="104" t="s">
        <v>185</v>
      </c>
      <c r="J13" s="104" t="s">
        <v>184</v>
      </c>
      <c r="K13" s="104" t="s">
        <v>183</v>
      </c>
      <c r="L13" s="104" t="s">
        <v>182</v>
      </c>
      <c r="M13" s="274" t="s">
        <v>181</v>
      </c>
      <c r="N13" s="274"/>
      <c r="O13" s="94"/>
    </row>
    <row r="14" spans="1:15" ht="14.25">
      <c r="A14" s="268" t="s">
        <v>1236</v>
      </c>
      <c r="B14" s="268"/>
      <c r="C14" s="99" t="s">
        <v>1235</v>
      </c>
      <c r="D14" s="96" t="s">
        <v>147</v>
      </c>
      <c r="E14" s="276" t="s">
        <v>160</v>
      </c>
      <c r="F14" s="276"/>
      <c r="G14" s="97" t="s">
        <v>1234</v>
      </c>
      <c r="H14" s="103">
        <v>1</v>
      </c>
      <c r="I14" s="98" t="s">
        <v>203</v>
      </c>
      <c r="J14" s="102">
        <v>40</v>
      </c>
      <c r="K14" s="93"/>
      <c r="L14" s="93"/>
      <c r="M14" s="268" t="s">
        <v>1233</v>
      </c>
      <c r="N14" s="268"/>
      <c r="O14" s="92"/>
    </row>
    <row r="15" spans="1:15" ht="14.25">
      <c r="A15" s="268" t="s">
        <v>1232</v>
      </c>
      <c r="B15" s="268"/>
      <c r="C15" s="99" t="s">
        <v>1231</v>
      </c>
      <c r="D15" s="96" t="s">
        <v>199</v>
      </c>
      <c r="E15" s="269" t="s">
        <v>160</v>
      </c>
      <c r="F15" s="269"/>
      <c r="G15" s="97" t="s">
        <v>1230</v>
      </c>
      <c r="H15" s="103">
        <v>2</v>
      </c>
      <c r="I15" s="98" t="s">
        <v>203</v>
      </c>
      <c r="J15" s="102">
        <v>36</v>
      </c>
      <c r="K15" s="93"/>
      <c r="L15" s="96" t="s">
        <v>197</v>
      </c>
      <c r="M15" s="268" t="s">
        <v>1229</v>
      </c>
      <c r="N15" s="268"/>
      <c r="O15" s="92"/>
    </row>
    <row r="16" spans="1:15" ht="14.25">
      <c r="A16" s="268" t="s">
        <v>1228</v>
      </c>
      <c r="B16" s="268"/>
      <c r="C16" s="99" t="s">
        <v>1227</v>
      </c>
      <c r="D16" s="96" t="s">
        <v>221</v>
      </c>
      <c r="E16" s="269" t="s">
        <v>160</v>
      </c>
      <c r="F16" s="269"/>
      <c r="G16" s="97" t="s">
        <v>1226</v>
      </c>
      <c r="H16" s="103">
        <v>2</v>
      </c>
      <c r="I16" s="98" t="s">
        <v>203</v>
      </c>
      <c r="J16" s="102">
        <v>36</v>
      </c>
      <c r="K16" s="93"/>
      <c r="L16" s="93"/>
      <c r="M16" s="268" t="s">
        <v>1225</v>
      </c>
      <c r="N16" s="268"/>
      <c r="O16" s="92"/>
    </row>
    <row r="17" spans="1:15" ht="27">
      <c r="A17" s="268" t="s">
        <v>1119</v>
      </c>
      <c r="B17" s="268"/>
      <c r="C17" s="99" t="s">
        <v>1118</v>
      </c>
      <c r="D17" s="96" t="s">
        <v>456</v>
      </c>
      <c r="E17" s="269" t="s">
        <v>160</v>
      </c>
      <c r="F17" s="269"/>
      <c r="G17" s="97" t="s">
        <v>851</v>
      </c>
      <c r="H17" s="103">
        <v>6</v>
      </c>
      <c r="I17" s="98" t="s">
        <v>203</v>
      </c>
      <c r="J17" s="102">
        <v>29</v>
      </c>
      <c r="K17" s="93"/>
      <c r="L17" s="96" t="s">
        <v>197</v>
      </c>
      <c r="M17" s="268" t="s">
        <v>1116</v>
      </c>
      <c r="N17" s="268"/>
      <c r="O17" s="92"/>
    </row>
    <row r="18" spans="1:15" ht="14.25">
      <c r="A18" s="268" t="s">
        <v>1187</v>
      </c>
      <c r="B18" s="268"/>
      <c r="C18" s="99" t="s">
        <v>1186</v>
      </c>
      <c r="D18" s="96" t="s">
        <v>722</v>
      </c>
      <c r="E18" s="269" t="s">
        <v>160</v>
      </c>
      <c r="F18" s="269"/>
      <c r="G18" s="97" t="s">
        <v>1224</v>
      </c>
      <c r="H18" s="103">
        <v>3</v>
      </c>
      <c r="I18" s="93"/>
      <c r="J18" s="102">
        <v>23</v>
      </c>
      <c r="K18" s="93"/>
      <c r="L18" s="96" t="s">
        <v>197</v>
      </c>
      <c r="M18" s="268" t="s">
        <v>1079</v>
      </c>
      <c r="N18" s="268"/>
      <c r="O18" s="92"/>
    </row>
    <row r="19" spans="1:15" ht="14.25">
      <c r="A19" s="268" t="s">
        <v>1173</v>
      </c>
      <c r="B19" s="268"/>
      <c r="C19" s="99" t="s">
        <v>1172</v>
      </c>
      <c r="D19" s="96" t="s">
        <v>273</v>
      </c>
      <c r="E19" s="269" t="s">
        <v>160</v>
      </c>
      <c r="F19" s="269"/>
      <c r="G19" s="97" t="s">
        <v>1223</v>
      </c>
      <c r="H19" s="103">
        <v>3</v>
      </c>
      <c r="I19" s="98" t="s">
        <v>164</v>
      </c>
      <c r="J19" s="102">
        <v>23</v>
      </c>
      <c r="K19" s="93"/>
      <c r="L19" s="96" t="s">
        <v>159</v>
      </c>
      <c r="M19" s="268" t="s">
        <v>1154</v>
      </c>
      <c r="N19" s="268"/>
      <c r="O19" s="92"/>
    </row>
    <row r="20" spans="1:15" ht="27">
      <c r="A20" s="268" t="s">
        <v>1115</v>
      </c>
      <c r="B20" s="268"/>
      <c r="C20" s="99" t="s">
        <v>1114</v>
      </c>
      <c r="D20" s="96" t="s">
        <v>321</v>
      </c>
      <c r="E20" s="269" t="s">
        <v>160</v>
      </c>
      <c r="F20" s="269"/>
      <c r="G20" s="97" t="s">
        <v>1222</v>
      </c>
      <c r="H20" s="103">
        <v>3</v>
      </c>
      <c r="I20" s="98" t="s">
        <v>164</v>
      </c>
      <c r="J20" s="102">
        <v>23</v>
      </c>
      <c r="K20" s="93"/>
      <c r="L20" s="96" t="s">
        <v>159</v>
      </c>
      <c r="M20" s="268" t="s">
        <v>1112</v>
      </c>
      <c r="N20" s="268"/>
      <c r="O20" s="92"/>
    </row>
    <row r="21" spans="1:15" ht="14.25">
      <c r="A21" s="268" t="s">
        <v>1221</v>
      </c>
      <c r="B21" s="268"/>
      <c r="C21" s="99" t="s">
        <v>1220</v>
      </c>
      <c r="D21" s="96" t="s">
        <v>319</v>
      </c>
      <c r="E21" s="269" t="s">
        <v>160</v>
      </c>
      <c r="F21" s="269"/>
      <c r="G21" s="97" t="s">
        <v>1219</v>
      </c>
      <c r="H21" s="103">
        <v>3</v>
      </c>
      <c r="I21" s="98" t="s">
        <v>245</v>
      </c>
      <c r="J21" s="102">
        <v>23</v>
      </c>
      <c r="K21" s="93"/>
      <c r="L21" s="96" t="s">
        <v>197</v>
      </c>
      <c r="M21" s="268" t="s">
        <v>1083</v>
      </c>
      <c r="N21" s="268"/>
      <c r="O21" s="92"/>
    </row>
    <row r="22" spans="1:15" ht="14.25">
      <c r="A22" s="268" t="s">
        <v>1097</v>
      </c>
      <c r="B22" s="268"/>
      <c r="C22" s="99" t="s">
        <v>1096</v>
      </c>
      <c r="D22" s="96" t="s">
        <v>625</v>
      </c>
      <c r="E22" s="93"/>
      <c r="F22" s="93"/>
      <c r="G22" s="102">
        <v>3333</v>
      </c>
      <c r="H22" s="103">
        <v>4</v>
      </c>
      <c r="I22" s="98" t="s">
        <v>164</v>
      </c>
      <c r="J22" s="102">
        <v>21</v>
      </c>
      <c r="K22" s="93"/>
      <c r="L22" s="96" t="s">
        <v>159</v>
      </c>
      <c r="M22" s="268" t="s">
        <v>1091</v>
      </c>
      <c r="N22" s="268"/>
      <c r="O22" s="92"/>
    </row>
    <row r="23" spans="1:15" ht="27">
      <c r="A23" s="268" t="s">
        <v>1184</v>
      </c>
      <c r="B23" s="268"/>
      <c r="C23" s="99" t="s">
        <v>218</v>
      </c>
      <c r="D23" s="96" t="s">
        <v>304</v>
      </c>
      <c r="E23" s="269" t="s">
        <v>160</v>
      </c>
      <c r="F23" s="269"/>
      <c r="G23" s="97" t="s">
        <v>1218</v>
      </c>
      <c r="H23" s="103">
        <v>5</v>
      </c>
      <c r="I23" s="98" t="s">
        <v>164</v>
      </c>
      <c r="J23" s="102">
        <v>21</v>
      </c>
      <c r="K23" s="93"/>
      <c r="L23" s="96" t="s">
        <v>197</v>
      </c>
      <c r="M23" s="268" t="s">
        <v>1182</v>
      </c>
      <c r="N23" s="268"/>
      <c r="O23" s="92"/>
    </row>
    <row r="24" spans="1:15" ht="14.25">
      <c r="A24" s="268" t="s">
        <v>1217</v>
      </c>
      <c r="B24" s="268"/>
      <c r="C24" s="99" t="s">
        <v>1216</v>
      </c>
      <c r="D24" s="96" t="s">
        <v>722</v>
      </c>
      <c r="E24" s="269" t="s">
        <v>160</v>
      </c>
      <c r="F24" s="269"/>
      <c r="G24" s="97" t="s">
        <v>1215</v>
      </c>
      <c r="H24" s="103">
        <v>6</v>
      </c>
      <c r="I24" s="93"/>
      <c r="J24" s="102">
        <v>19</v>
      </c>
      <c r="K24" s="93"/>
      <c r="L24" s="96" t="s">
        <v>159</v>
      </c>
      <c r="M24" s="268" t="s">
        <v>1091</v>
      </c>
      <c r="N24" s="268"/>
      <c r="O24" s="92"/>
    </row>
    <row r="25" spans="1:15" ht="14.25">
      <c r="A25" s="268" t="s">
        <v>1214</v>
      </c>
      <c r="B25" s="268"/>
      <c r="C25" s="99" t="s">
        <v>1213</v>
      </c>
      <c r="D25" s="96" t="s">
        <v>432</v>
      </c>
      <c r="E25" s="269" t="s">
        <v>160</v>
      </c>
      <c r="F25" s="269"/>
      <c r="G25" s="97" t="s">
        <v>1212</v>
      </c>
      <c r="H25" s="103">
        <v>6</v>
      </c>
      <c r="I25" s="98" t="s">
        <v>245</v>
      </c>
      <c r="J25" s="102">
        <v>19</v>
      </c>
      <c r="K25" s="93"/>
      <c r="L25" s="96" t="s">
        <v>197</v>
      </c>
      <c r="M25" s="268" t="s">
        <v>1079</v>
      </c>
      <c r="N25" s="268"/>
      <c r="O25" s="92"/>
    </row>
    <row r="26" spans="1:15" ht="14.25">
      <c r="A26" s="268" t="s">
        <v>1094</v>
      </c>
      <c r="B26" s="268"/>
      <c r="C26" s="99" t="s">
        <v>1093</v>
      </c>
      <c r="D26" s="96" t="s">
        <v>625</v>
      </c>
      <c r="E26" s="93"/>
      <c r="F26" s="93"/>
      <c r="G26" s="102">
        <v>3226</v>
      </c>
      <c r="H26" s="103">
        <v>6</v>
      </c>
      <c r="I26" s="98" t="s">
        <v>245</v>
      </c>
      <c r="J26" s="102">
        <v>19</v>
      </c>
      <c r="K26" s="93"/>
      <c r="L26" s="96" t="s">
        <v>159</v>
      </c>
      <c r="M26" s="268" t="s">
        <v>1091</v>
      </c>
      <c r="N26" s="268"/>
      <c r="O26" s="92"/>
    </row>
    <row r="27" spans="1:15" ht="14.25">
      <c r="A27" s="268" t="s">
        <v>1144</v>
      </c>
      <c r="B27" s="268"/>
      <c r="C27" s="99" t="s">
        <v>1025</v>
      </c>
      <c r="D27" s="96" t="s">
        <v>722</v>
      </c>
      <c r="E27" s="269" t="s">
        <v>160</v>
      </c>
      <c r="F27" s="269"/>
      <c r="G27" s="97" t="s">
        <v>1211</v>
      </c>
      <c r="H27" s="103">
        <v>7</v>
      </c>
      <c r="I27" s="93"/>
      <c r="J27" s="102">
        <v>18</v>
      </c>
      <c r="K27" s="93"/>
      <c r="L27" s="93"/>
      <c r="M27" s="268" t="s">
        <v>1142</v>
      </c>
      <c r="N27" s="268"/>
      <c r="O27" s="92"/>
    </row>
    <row r="28" spans="1:15" ht="14.25">
      <c r="A28" s="268" t="s">
        <v>1210</v>
      </c>
      <c r="B28" s="268"/>
      <c r="C28" s="99" t="s">
        <v>1209</v>
      </c>
      <c r="D28" s="96" t="s">
        <v>326</v>
      </c>
      <c r="E28" s="269" t="s">
        <v>160</v>
      </c>
      <c r="F28" s="269"/>
      <c r="G28" s="97" t="s">
        <v>1208</v>
      </c>
      <c r="H28" s="103">
        <v>7</v>
      </c>
      <c r="I28" s="98" t="s">
        <v>164</v>
      </c>
      <c r="J28" s="102">
        <v>18</v>
      </c>
      <c r="K28" s="93"/>
      <c r="L28" s="96" t="s">
        <v>159</v>
      </c>
      <c r="M28" s="268" t="s">
        <v>1207</v>
      </c>
      <c r="N28" s="268"/>
      <c r="O28" s="92"/>
    </row>
    <row r="29" spans="1:15" ht="14.25">
      <c r="A29" s="268" t="s">
        <v>1206</v>
      </c>
      <c r="B29" s="268"/>
      <c r="C29" s="99" t="s">
        <v>1205</v>
      </c>
      <c r="D29" s="96" t="s">
        <v>231</v>
      </c>
      <c r="E29" s="269" t="s">
        <v>160</v>
      </c>
      <c r="F29" s="269"/>
      <c r="G29" s="97" t="s">
        <v>1204</v>
      </c>
      <c r="H29" s="103">
        <v>7</v>
      </c>
      <c r="I29" s="98" t="s">
        <v>164</v>
      </c>
      <c r="J29" s="102">
        <v>18</v>
      </c>
      <c r="K29" s="93"/>
      <c r="L29" s="96" t="s">
        <v>159</v>
      </c>
      <c r="M29" s="268" t="s">
        <v>1203</v>
      </c>
      <c r="N29" s="268"/>
      <c r="O29" s="92"/>
    </row>
    <row r="30" spans="1:15" ht="14.25">
      <c r="A30" s="268" t="s">
        <v>1157</v>
      </c>
      <c r="B30" s="268"/>
      <c r="C30" s="99" t="s">
        <v>1156</v>
      </c>
      <c r="D30" s="96" t="s">
        <v>722</v>
      </c>
      <c r="E30" s="269" t="s">
        <v>160</v>
      </c>
      <c r="F30" s="269"/>
      <c r="G30" s="97" t="s">
        <v>1202</v>
      </c>
      <c r="H30" s="103">
        <v>7</v>
      </c>
      <c r="I30" s="98" t="s">
        <v>245</v>
      </c>
      <c r="J30" s="102">
        <v>18</v>
      </c>
      <c r="K30" s="93"/>
      <c r="L30" s="96" t="s">
        <v>159</v>
      </c>
      <c r="M30" s="268" t="s">
        <v>1154</v>
      </c>
      <c r="N30" s="268"/>
      <c r="O30" s="92"/>
    </row>
    <row r="31" spans="1:15" ht="14.25">
      <c r="A31" s="268" t="s">
        <v>1085</v>
      </c>
      <c r="B31" s="268"/>
      <c r="C31" s="99" t="s">
        <v>617</v>
      </c>
      <c r="D31" s="96" t="s">
        <v>654</v>
      </c>
      <c r="E31" s="93"/>
      <c r="F31" s="93"/>
      <c r="G31" s="102">
        <v>3457</v>
      </c>
      <c r="H31" s="103">
        <v>7</v>
      </c>
      <c r="I31" s="98" t="s">
        <v>240</v>
      </c>
      <c r="J31" s="102">
        <v>18</v>
      </c>
      <c r="K31" s="93"/>
      <c r="L31" s="96" t="s">
        <v>197</v>
      </c>
      <c r="M31" s="268" t="s">
        <v>1083</v>
      </c>
      <c r="N31" s="268"/>
      <c r="O31" s="92"/>
    </row>
    <row r="32" spans="1:15" ht="27">
      <c r="A32" s="268" t="s">
        <v>1201</v>
      </c>
      <c r="B32" s="268"/>
      <c r="C32" s="99" t="s">
        <v>542</v>
      </c>
      <c r="D32" s="96" t="s">
        <v>304</v>
      </c>
      <c r="E32" s="269" t="s">
        <v>160</v>
      </c>
      <c r="F32" s="269"/>
      <c r="G32" s="97" t="s">
        <v>1200</v>
      </c>
      <c r="H32" s="103">
        <v>8</v>
      </c>
      <c r="I32" s="98" t="s">
        <v>245</v>
      </c>
      <c r="J32" s="102">
        <v>18</v>
      </c>
      <c r="K32" s="93"/>
      <c r="L32" s="96" t="s">
        <v>197</v>
      </c>
      <c r="M32" s="268" t="s">
        <v>1182</v>
      </c>
      <c r="N32" s="268"/>
      <c r="O32" s="92"/>
    </row>
    <row r="33" spans="1:15" ht="27">
      <c r="A33" s="268" t="s">
        <v>1199</v>
      </c>
      <c r="B33" s="268"/>
      <c r="C33" s="99" t="s">
        <v>1198</v>
      </c>
      <c r="D33" s="96" t="s">
        <v>321</v>
      </c>
      <c r="E33" s="269" t="s">
        <v>167</v>
      </c>
      <c r="F33" s="269"/>
      <c r="G33" s="97" t="s">
        <v>1197</v>
      </c>
      <c r="H33" s="103">
        <v>9</v>
      </c>
      <c r="I33" s="98" t="s">
        <v>245</v>
      </c>
      <c r="J33" s="102">
        <v>16</v>
      </c>
      <c r="K33" s="93"/>
      <c r="L33" s="96" t="s">
        <v>159</v>
      </c>
      <c r="M33" s="268" t="s">
        <v>1091</v>
      </c>
      <c r="N33" s="268"/>
      <c r="O33" s="92"/>
    </row>
    <row r="34" spans="1:15" ht="14.25">
      <c r="A34" s="268" t="s">
        <v>1082</v>
      </c>
      <c r="B34" s="268"/>
      <c r="C34" s="99" t="s">
        <v>1081</v>
      </c>
      <c r="D34" s="96" t="s">
        <v>205</v>
      </c>
      <c r="E34" s="269" t="s">
        <v>160</v>
      </c>
      <c r="F34" s="269"/>
      <c r="G34" s="97" t="s">
        <v>1196</v>
      </c>
      <c r="H34" s="103">
        <v>9</v>
      </c>
      <c r="I34" s="98" t="s">
        <v>245</v>
      </c>
      <c r="J34" s="102">
        <v>16</v>
      </c>
      <c r="K34" s="93"/>
      <c r="L34" s="96" t="s">
        <v>197</v>
      </c>
      <c r="M34" s="268" t="s">
        <v>1079</v>
      </c>
      <c r="N34" s="268"/>
      <c r="O34" s="92"/>
    </row>
    <row r="35" spans="1:15" ht="14.25">
      <c r="A35" s="268" t="s">
        <v>1166</v>
      </c>
      <c r="B35" s="268"/>
      <c r="C35" s="99" t="s">
        <v>1165</v>
      </c>
      <c r="D35" s="96" t="s">
        <v>152</v>
      </c>
      <c r="E35" s="269" t="s">
        <v>160</v>
      </c>
      <c r="F35" s="269"/>
      <c r="G35" s="97" t="s">
        <v>1195</v>
      </c>
      <c r="H35" s="103">
        <v>9</v>
      </c>
      <c r="I35" s="98" t="s">
        <v>245</v>
      </c>
      <c r="J35" s="102">
        <v>16</v>
      </c>
      <c r="K35" s="93"/>
      <c r="L35" s="96" t="s">
        <v>197</v>
      </c>
      <c r="M35" s="268" t="s">
        <v>1145</v>
      </c>
      <c r="N35" s="268"/>
      <c r="O35" s="92"/>
    </row>
    <row r="36" spans="1:15" ht="27">
      <c r="A36" s="268" t="s">
        <v>1194</v>
      </c>
      <c r="B36" s="268"/>
      <c r="C36" s="99" t="s">
        <v>1193</v>
      </c>
      <c r="D36" s="96" t="s">
        <v>304</v>
      </c>
      <c r="E36" s="269" t="s">
        <v>160</v>
      </c>
      <c r="F36" s="269"/>
      <c r="G36" s="97" t="s">
        <v>1192</v>
      </c>
      <c r="H36" s="103">
        <v>10</v>
      </c>
      <c r="I36" s="98" t="s">
        <v>245</v>
      </c>
      <c r="J36" s="102">
        <v>16</v>
      </c>
      <c r="K36" s="93"/>
      <c r="L36" s="96" t="s">
        <v>197</v>
      </c>
      <c r="M36" s="268" t="s">
        <v>1191</v>
      </c>
      <c r="N36" s="268"/>
      <c r="O36" s="92"/>
    </row>
    <row r="37" spans="1:15" ht="27">
      <c r="A37" s="268" t="s">
        <v>1163</v>
      </c>
      <c r="B37" s="268"/>
      <c r="C37" s="99" t="s">
        <v>980</v>
      </c>
      <c r="D37" s="96" t="s">
        <v>463</v>
      </c>
      <c r="E37" s="269" t="s">
        <v>160</v>
      </c>
      <c r="F37" s="269"/>
      <c r="G37" s="97" t="s">
        <v>1190</v>
      </c>
      <c r="H37" s="103">
        <v>10</v>
      </c>
      <c r="I37" s="98" t="s">
        <v>249</v>
      </c>
      <c r="J37" s="102">
        <v>15</v>
      </c>
      <c r="K37" s="93"/>
      <c r="L37" s="96" t="s">
        <v>159</v>
      </c>
      <c r="M37" s="268" t="s">
        <v>1091</v>
      </c>
      <c r="N37" s="268"/>
      <c r="O37" s="92"/>
    </row>
    <row r="38" spans="1:15" ht="27">
      <c r="A38" s="268" t="s">
        <v>1189</v>
      </c>
      <c r="B38" s="268"/>
      <c r="C38" s="99" t="s">
        <v>1042</v>
      </c>
      <c r="D38" s="96" t="s">
        <v>321</v>
      </c>
      <c r="E38" s="275" t="s">
        <v>167</v>
      </c>
      <c r="F38" s="275"/>
      <c r="G38" s="97" t="s">
        <v>1188</v>
      </c>
      <c r="H38" s="103">
        <v>11</v>
      </c>
      <c r="I38" s="98" t="s">
        <v>240</v>
      </c>
      <c r="J38" s="102">
        <v>14</v>
      </c>
      <c r="K38" s="93"/>
      <c r="L38" s="96" t="s">
        <v>159</v>
      </c>
      <c r="M38" s="268" t="s">
        <v>1091</v>
      </c>
      <c r="N38" s="268"/>
      <c r="O38" s="92"/>
    </row>
    <row r="39" spans="1:15" ht="14.25">
      <c r="A39" s="95"/>
      <c r="B39" s="95"/>
      <c r="C39" s="95"/>
      <c r="D39" s="267" t="s">
        <v>170</v>
      </c>
      <c r="E39" s="267"/>
      <c r="F39" s="267"/>
      <c r="G39" s="267"/>
      <c r="H39" s="267"/>
      <c r="I39" s="267"/>
      <c r="J39" s="101">
        <v>533</v>
      </c>
      <c r="K39" s="95"/>
      <c r="L39" s="95"/>
      <c r="M39" s="95"/>
      <c r="N39" s="95"/>
      <c r="O39" s="92"/>
    </row>
    <row r="40" spans="1:15" ht="14.2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</row>
    <row r="41" spans="1:15" ht="14.25">
      <c r="A41" s="100" t="s">
        <v>169</v>
      </c>
      <c r="B41" s="100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2"/>
    </row>
    <row r="42" spans="1:15" ht="14.2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</row>
    <row r="43" spans="1:15" ht="14.25">
      <c r="A43" s="268" t="s">
        <v>1187</v>
      </c>
      <c r="B43" s="268"/>
      <c r="C43" s="99" t="s">
        <v>1186</v>
      </c>
      <c r="D43" s="96" t="s">
        <v>432</v>
      </c>
      <c r="E43" s="269" t="s">
        <v>160</v>
      </c>
      <c r="F43" s="269"/>
      <c r="G43" s="97" t="s">
        <v>1185</v>
      </c>
      <c r="H43" s="103">
        <v>9</v>
      </c>
      <c r="I43" s="98" t="s">
        <v>245</v>
      </c>
      <c r="J43" s="102">
        <v>16</v>
      </c>
      <c r="K43" s="93"/>
      <c r="L43" s="96" t="s">
        <v>197</v>
      </c>
      <c r="M43" s="268" t="s">
        <v>1079</v>
      </c>
      <c r="N43" s="268"/>
      <c r="O43" s="92"/>
    </row>
    <row r="44" spans="1:15" ht="14.25">
      <c r="A44" s="268" t="s">
        <v>1184</v>
      </c>
      <c r="B44" s="268"/>
      <c r="C44" s="99" t="s">
        <v>218</v>
      </c>
      <c r="D44" s="96" t="s">
        <v>211</v>
      </c>
      <c r="E44" s="269" t="s">
        <v>160</v>
      </c>
      <c r="F44" s="269"/>
      <c r="G44" s="97" t="s">
        <v>1183</v>
      </c>
      <c r="H44" s="103">
        <v>12</v>
      </c>
      <c r="I44" s="98" t="s">
        <v>249</v>
      </c>
      <c r="J44" s="102">
        <v>13</v>
      </c>
      <c r="K44" s="93"/>
      <c r="L44" s="96" t="s">
        <v>197</v>
      </c>
      <c r="M44" s="268" t="s">
        <v>1182</v>
      </c>
      <c r="N44" s="268"/>
      <c r="O44" s="92"/>
    </row>
    <row r="45" spans="1:15" ht="14.25">
      <c r="A45" s="268" t="s">
        <v>1181</v>
      </c>
      <c r="B45" s="268"/>
      <c r="C45" s="99" t="s">
        <v>1180</v>
      </c>
      <c r="D45" s="96" t="s">
        <v>150</v>
      </c>
      <c r="E45" s="269" t="s">
        <v>160</v>
      </c>
      <c r="F45" s="269"/>
      <c r="G45" s="97" t="s">
        <v>1179</v>
      </c>
      <c r="H45" s="103">
        <v>13</v>
      </c>
      <c r="I45" s="98" t="s">
        <v>245</v>
      </c>
      <c r="J45" s="102">
        <v>12</v>
      </c>
      <c r="K45" s="93"/>
      <c r="L45" s="93"/>
      <c r="M45" s="268" t="s">
        <v>1129</v>
      </c>
      <c r="N45" s="268"/>
      <c r="O45" s="92"/>
    </row>
    <row r="46" spans="1:15" ht="27">
      <c r="A46" s="268" t="s">
        <v>1159</v>
      </c>
      <c r="B46" s="268"/>
      <c r="C46" s="99" t="s">
        <v>1158</v>
      </c>
      <c r="D46" s="96" t="s">
        <v>276</v>
      </c>
      <c r="E46" s="269" t="s">
        <v>160</v>
      </c>
      <c r="F46" s="269"/>
      <c r="G46" s="97" t="s">
        <v>1178</v>
      </c>
      <c r="H46" s="103">
        <v>14</v>
      </c>
      <c r="I46" s="98" t="s">
        <v>245</v>
      </c>
      <c r="J46" s="102">
        <v>11</v>
      </c>
      <c r="K46" s="93"/>
      <c r="L46" s="96" t="s">
        <v>197</v>
      </c>
      <c r="M46" s="268" t="s">
        <v>1120</v>
      </c>
      <c r="N46" s="268"/>
      <c r="O46" s="92"/>
    </row>
    <row r="47" spans="1:15" ht="27">
      <c r="A47" s="268" t="s">
        <v>1150</v>
      </c>
      <c r="B47" s="268"/>
      <c r="C47" s="99" t="s">
        <v>684</v>
      </c>
      <c r="D47" s="96" t="s">
        <v>456</v>
      </c>
      <c r="E47" s="269" t="s">
        <v>167</v>
      </c>
      <c r="F47" s="269"/>
      <c r="G47" s="97" t="s">
        <v>1177</v>
      </c>
      <c r="H47" s="103">
        <v>15</v>
      </c>
      <c r="I47" s="98" t="s">
        <v>245</v>
      </c>
      <c r="J47" s="102">
        <v>10</v>
      </c>
      <c r="K47" s="93"/>
      <c r="L47" s="96" t="s">
        <v>197</v>
      </c>
      <c r="M47" s="268" t="s">
        <v>1133</v>
      </c>
      <c r="N47" s="268"/>
      <c r="O47" s="92"/>
    </row>
    <row r="48" spans="1:15" ht="14.25">
      <c r="A48" s="268" t="s">
        <v>1159</v>
      </c>
      <c r="B48" s="268"/>
      <c r="C48" s="99" t="s">
        <v>1158</v>
      </c>
      <c r="D48" s="96" t="s">
        <v>342</v>
      </c>
      <c r="E48" s="269" t="s">
        <v>160</v>
      </c>
      <c r="F48" s="269"/>
      <c r="G48" s="97" t="s">
        <v>1176</v>
      </c>
      <c r="H48" s="103">
        <v>16</v>
      </c>
      <c r="I48" s="98" t="s">
        <v>245</v>
      </c>
      <c r="J48" s="102">
        <v>9</v>
      </c>
      <c r="K48" s="93"/>
      <c r="L48" s="96" t="s">
        <v>197</v>
      </c>
      <c r="M48" s="268" t="s">
        <v>1120</v>
      </c>
      <c r="N48" s="268"/>
      <c r="O48" s="92"/>
    </row>
    <row r="49" spans="1:15" ht="14.25">
      <c r="A49" s="268" t="s">
        <v>1148</v>
      </c>
      <c r="B49" s="268"/>
      <c r="C49" s="99" t="s">
        <v>1147</v>
      </c>
      <c r="D49" s="96" t="s">
        <v>152</v>
      </c>
      <c r="E49" s="269" t="s">
        <v>160</v>
      </c>
      <c r="F49" s="269"/>
      <c r="G49" s="97" t="s">
        <v>1175</v>
      </c>
      <c r="H49" s="103">
        <v>16</v>
      </c>
      <c r="I49" s="98" t="s">
        <v>245</v>
      </c>
      <c r="J49" s="102">
        <v>9</v>
      </c>
      <c r="K49" s="93"/>
      <c r="L49" s="96" t="s">
        <v>197</v>
      </c>
      <c r="M49" s="268" t="s">
        <v>1145</v>
      </c>
      <c r="N49" s="268"/>
      <c r="O49" s="92"/>
    </row>
    <row r="50" spans="1:15" ht="14.25">
      <c r="A50" s="268" t="s">
        <v>1157</v>
      </c>
      <c r="B50" s="268"/>
      <c r="C50" s="99" t="s">
        <v>1156</v>
      </c>
      <c r="D50" s="96" t="s">
        <v>205</v>
      </c>
      <c r="E50" s="269" t="s">
        <v>160</v>
      </c>
      <c r="F50" s="269"/>
      <c r="G50" s="97" t="s">
        <v>1174</v>
      </c>
      <c r="H50" s="103">
        <v>17</v>
      </c>
      <c r="I50" s="98" t="s">
        <v>249</v>
      </c>
      <c r="J50" s="102">
        <v>8</v>
      </c>
      <c r="K50" s="93"/>
      <c r="L50" s="96" t="s">
        <v>159</v>
      </c>
      <c r="M50" s="268" t="s">
        <v>1154</v>
      </c>
      <c r="N50" s="268"/>
      <c r="O50" s="92"/>
    </row>
    <row r="51" spans="1:15" ht="14.25">
      <c r="A51" s="268" t="s">
        <v>1173</v>
      </c>
      <c r="B51" s="268"/>
      <c r="C51" s="99" t="s">
        <v>1172</v>
      </c>
      <c r="D51" s="96" t="s">
        <v>231</v>
      </c>
      <c r="E51" s="269" t="s">
        <v>160</v>
      </c>
      <c r="F51" s="269"/>
      <c r="G51" s="97" t="s">
        <v>1171</v>
      </c>
      <c r="H51" s="103">
        <v>19</v>
      </c>
      <c r="I51" s="98" t="s">
        <v>164</v>
      </c>
      <c r="J51" s="102">
        <v>6</v>
      </c>
      <c r="K51" s="93"/>
      <c r="L51" s="96" t="s">
        <v>159</v>
      </c>
      <c r="M51" s="268" t="s">
        <v>1154</v>
      </c>
      <c r="N51" s="268"/>
      <c r="O51" s="92"/>
    </row>
    <row r="52" spans="1:15" ht="27">
      <c r="A52" s="268" t="s">
        <v>1162</v>
      </c>
      <c r="B52" s="268"/>
      <c r="C52" s="99" t="s">
        <v>714</v>
      </c>
      <c r="D52" s="96" t="s">
        <v>456</v>
      </c>
      <c r="E52" s="269" t="s">
        <v>167</v>
      </c>
      <c r="F52" s="269"/>
      <c r="G52" s="97" t="s">
        <v>1170</v>
      </c>
      <c r="H52" s="103">
        <v>19</v>
      </c>
      <c r="I52" s="98" t="s">
        <v>245</v>
      </c>
      <c r="J52" s="102">
        <v>6</v>
      </c>
      <c r="K52" s="93"/>
      <c r="L52" s="96" t="s">
        <v>159</v>
      </c>
      <c r="M52" s="268" t="s">
        <v>1161</v>
      </c>
      <c r="N52" s="268"/>
      <c r="O52" s="92"/>
    </row>
    <row r="53" spans="1:15" ht="27">
      <c r="A53" s="268" t="s">
        <v>1169</v>
      </c>
      <c r="B53" s="268"/>
      <c r="C53" s="99" t="s">
        <v>437</v>
      </c>
      <c r="D53" s="96" t="s">
        <v>276</v>
      </c>
      <c r="E53" s="269" t="s">
        <v>160</v>
      </c>
      <c r="F53" s="269"/>
      <c r="G53" s="97" t="s">
        <v>1168</v>
      </c>
      <c r="H53" s="103">
        <v>20</v>
      </c>
      <c r="I53" s="98" t="s">
        <v>249</v>
      </c>
      <c r="J53" s="102">
        <v>5</v>
      </c>
      <c r="K53" s="93"/>
      <c r="L53" s="93"/>
      <c r="M53" s="268" t="s">
        <v>1129</v>
      </c>
      <c r="N53" s="268"/>
      <c r="O53" s="92"/>
    </row>
    <row r="54" spans="1:15" ht="14.25">
      <c r="A54" s="268" t="s">
        <v>1128</v>
      </c>
      <c r="B54" s="268"/>
      <c r="C54" s="99" t="s">
        <v>1127</v>
      </c>
      <c r="D54" s="96" t="s">
        <v>168</v>
      </c>
      <c r="E54" s="269" t="s">
        <v>167</v>
      </c>
      <c r="F54" s="269"/>
      <c r="G54" s="97" t="s">
        <v>274</v>
      </c>
      <c r="H54" s="103">
        <v>23</v>
      </c>
      <c r="I54" s="98" t="s">
        <v>249</v>
      </c>
      <c r="J54" s="102">
        <v>2</v>
      </c>
      <c r="K54" s="93"/>
      <c r="L54" s="96" t="s">
        <v>197</v>
      </c>
      <c r="M54" s="268" t="s">
        <v>1120</v>
      </c>
      <c r="N54" s="268"/>
      <c r="O54" s="92"/>
    </row>
    <row r="55" spans="1:15" ht="14.25">
      <c r="A55" s="268" t="s">
        <v>1141</v>
      </c>
      <c r="B55" s="268"/>
      <c r="C55" s="99" t="s">
        <v>1140</v>
      </c>
      <c r="D55" s="96" t="s">
        <v>152</v>
      </c>
      <c r="E55" s="269" t="s">
        <v>160</v>
      </c>
      <c r="F55" s="269"/>
      <c r="G55" s="97" t="s">
        <v>1167</v>
      </c>
      <c r="H55" s="103">
        <v>23</v>
      </c>
      <c r="I55" s="98" t="s">
        <v>249</v>
      </c>
      <c r="J55" s="102">
        <v>2</v>
      </c>
      <c r="K55" s="93"/>
      <c r="L55" s="93"/>
      <c r="M55" s="268" t="s">
        <v>1139</v>
      </c>
      <c r="N55" s="268"/>
      <c r="O55" s="92"/>
    </row>
    <row r="56" spans="1:15" ht="14.25">
      <c r="A56" s="268" t="s">
        <v>1166</v>
      </c>
      <c r="B56" s="268"/>
      <c r="C56" s="99" t="s">
        <v>1165</v>
      </c>
      <c r="D56" s="96" t="s">
        <v>150</v>
      </c>
      <c r="E56" s="269" t="s">
        <v>160</v>
      </c>
      <c r="F56" s="269"/>
      <c r="G56" s="97" t="s">
        <v>1164</v>
      </c>
      <c r="H56" s="103">
        <v>24</v>
      </c>
      <c r="I56" s="98" t="s">
        <v>249</v>
      </c>
      <c r="J56" s="102">
        <v>1</v>
      </c>
      <c r="K56" s="93"/>
      <c r="L56" s="96" t="s">
        <v>197</v>
      </c>
      <c r="M56" s="268" t="s">
        <v>1145</v>
      </c>
      <c r="N56" s="268"/>
      <c r="O56" s="92"/>
    </row>
    <row r="57" spans="1:15" ht="27">
      <c r="A57" s="268" t="s">
        <v>1119</v>
      </c>
      <c r="B57" s="268"/>
      <c r="C57" s="99" t="s">
        <v>1118</v>
      </c>
      <c r="D57" s="96" t="s">
        <v>255</v>
      </c>
      <c r="E57" s="269" t="s">
        <v>160</v>
      </c>
      <c r="F57" s="269"/>
      <c r="G57" s="97" t="s">
        <v>1160</v>
      </c>
      <c r="H57" s="103">
        <v>11</v>
      </c>
      <c r="I57" s="93"/>
      <c r="J57" s="93"/>
      <c r="K57" s="93"/>
      <c r="L57" s="96" t="s">
        <v>197</v>
      </c>
      <c r="M57" s="268" t="s">
        <v>1116</v>
      </c>
      <c r="N57" s="268"/>
      <c r="O57" s="92"/>
    </row>
    <row r="58" spans="1:15" ht="27">
      <c r="A58" s="268" t="s">
        <v>1163</v>
      </c>
      <c r="B58" s="268"/>
      <c r="C58" s="99" t="s">
        <v>980</v>
      </c>
      <c r="D58" s="96" t="s">
        <v>255</v>
      </c>
      <c r="E58" s="269" t="s">
        <v>160</v>
      </c>
      <c r="F58" s="269"/>
      <c r="G58" s="97" t="s">
        <v>1160</v>
      </c>
      <c r="H58" s="103">
        <v>11</v>
      </c>
      <c r="I58" s="93"/>
      <c r="J58" s="93"/>
      <c r="K58" s="93"/>
      <c r="L58" s="96" t="s">
        <v>159</v>
      </c>
      <c r="M58" s="268" t="s">
        <v>1091</v>
      </c>
      <c r="N58" s="268"/>
      <c r="O58" s="92"/>
    </row>
    <row r="59" spans="1:15" ht="27">
      <c r="A59" s="268" t="s">
        <v>1162</v>
      </c>
      <c r="B59" s="268"/>
      <c r="C59" s="99" t="s">
        <v>714</v>
      </c>
      <c r="D59" s="96" t="s">
        <v>255</v>
      </c>
      <c r="E59" s="269" t="s">
        <v>160</v>
      </c>
      <c r="F59" s="269"/>
      <c r="G59" s="97" t="s">
        <v>1160</v>
      </c>
      <c r="H59" s="103">
        <v>11</v>
      </c>
      <c r="I59" s="93"/>
      <c r="J59" s="93"/>
      <c r="K59" s="93"/>
      <c r="L59" s="96" t="s">
        <v>159</v>
      </c>
      <c r="M59" s="268" t="s">
        <v>1161</v>
      </c>
      <c r="N59" s="268"/>
      <c r="O59" s="92"/>
    </row>
    <row r="60" spans="1:15" ht="27">
      <c r="A60" s="268" t="s">
        <v>1150</v>
      </c>
      <c r="B60" s="268"/>
      <c r="C60" s="99" t="s">
        <v>684</v>
      </c>
      <c r="D60" s="96" t="s">
        <v>255</v>
      </c>
      <c r="E60" s="269" t="s">
        <v>160</v>
      </c>
      <c r="F60" s="269"/>
      <c r="G60" s="97" t="s">
        <v>1160</v>
      </c>
      <c r="H60" s="103">
        <v>11</v>
      </c>
      <c r="I60" s="93"/>
      <c r="J60" s="93"/>
      <c r="K60" s="93"/>
      <c r="L60" s="96" t="s">
        <v>197</v>
      </c>
      <c r="M60" s="268" t="s">
        <v>1133</v>
      </c>
      <c r="N60" s="268"/>
      <c r="O60" s="92"/>
    </row>
    <row r="61" spans="1:15" ht="27">
      <c r="A61" s="268" t="s">
        <v>1159</v>
      </c>
      <c r="B61" s="268"/>
      <c r="C61" s="99" t="s">
        <v>1158</v>
      </c>
      <c r="D61" s="96" t="s">
        <v>255</v>
      </c>
      <c r="E61" s="269" t="s">
        <v>160</v>
      </c>
      <c r="F61" s="269"/>
      <c r="G61" s="97" t="s">
        <v>1155</v>
      </c>
      <c r="H61" s="103">
        <v>13</v>
      </c>
      <c r="I61" s="93"/>
      <c r="J61" s="93"/>
      <c r="K61" s="93"/>
      <c r="L61" s="96" t="s">
        <v>197</v>
      </c>
      <c r="M61" s="268" t="s">
        <v>1120</v>
      </c>
      <c r="N61" s="268"/>
      <c r="O61" s="92"/>
    </row>
    <row r="62" spans="1:15" ht="27">
      <c r="A62" s="268" t="s">
        <v>1125</v>
      </c>
      <c r="B62" s="268"/>
      <c r="C62" s="99" t="s">
        <v>1124</v>
      </c>
      <c r="D62" s="96" t="s">
        <v>255</v>
      </c>
      <c r="E62" s="269" t="s">
        <v>160</v>
      </c>
      <c r="F62" s="269"/>
      <c r="G62" s="97" t="s">
        <v>1155</v>
      </c>
      <c r="H62" s="103">
        <v>13</v>
      </c>
      <c r="I62" s="93"/>
      <c r="J62" s="93"/>
      <c r="K62" s="93"/>
      <c r="L62" s="96" t="s">
        <v>197</v>
      </c>
      <c r="M62" s="268" t="s">
        <v>1120</v>
      </c>
      <c r="N62" s="268"/>
      <c r="O62" s="92"/>
    </row>
    <row r="63" spans="1:15" ht="27">
      <c r="A63" s="268" t="s">
        <v>1128</v>
      </c>
      <c r="B63" s="268"/>
      <c r="C63" s="99" t="s">
        <v>1127</v>
      </c>
      <c r="D63" s="96" t="s">
        <v>255</v>
      </c>
      <c r="E63" s="269" t="s">
        <v>160</v>
      </c>
      <c r="F63" s="269"/>
      <c r="G63" s="97" t="s">
        <v>1155</v>
      </c>
      <c r="H63" s="103">
        <v>13</v>
      </c>
      <c r="I63" s="93"/>
      <c r="J63" s="93"/>
      <c r="K63" s="93"/>
      <c r="L63" s="96" t="s">
        <v>197</v>
      </c>
      <c r="M63" s="268" t="s">
        <v>1120</v>
      </c>
      <c r="N63" s="268"/>
      <c r="O63" s="92"/>
    </row>
    <row r="64" spans="1:15" ht="27">
      <c r="A64" s="268" t="s">
        <v>1157</v>
      </c>
      <c r="B64" s="268"/>
      <c r="C64" s="99" t="s">
        <v>1156</v>
      </c>
      <c r="D64" s="96" t="s">
        <v>255</v>
      </c>
      <c r="E64" s="269" t="s">
        <v>160</v>
      </c>
      <c r="F64" s="269"/>
      <c r="G64" s="97" t="s">
        <v>1155</v>
      </c>
      <c r="H64" s="103">
        <v>13</v>
      </c>
      <c r="I64" s="93"/>
      <c r="J64" s="93"/>
      <c r="K64" s="93"/>
      <c r="L64" s="96" t="s">
        <v>159</v>
      </c>
      <c r="M64" s="268" t="s">
        <v>1154</v>
      </c>
      <c r="N64" s="268"/>
      <c r="O64" s="92"/>
    </row>
    <row r="65" spans="1:15" ht="14.25">
      <c r="A65" s="268" t="s">
        <v>1136</v>
      </c>
      <c r="B65" s="268"/>
      <c r="C65" s="99" t="s">
        <v>1135</v>
      </c>
      <c r="D65" s="96" t="s">
        <v>150</v>
      </c>
      <c r="E65" s="269" t="s">
        <v>160</v>
      </c>
      <c r="F65" s="269"/>
      <c r="G65" s="97" t="s">
        <v>1153</v>
      </c>
      <c r="H65" s="103">
        <v>26</v>
      </c>
      <c r="I65" s="98" t="s">
        <v>249</v>
      </c>
      <c r="J65" s="93"/>
      <c r="K65" s="93"/>
      <c r="L65" s="96" t="s">
        <v>197</v>
      </c>
      <c r="M65" s="268" t="s">
        <v>1133</v>
      </c>
      <c r="N65" s="268"/>
      <c r="O65" s="92"/>
    </row>
    <row r="66" spans="1:15" ht="14.25">
      <c r="A66" s="268" t="s">
        <v>1152</v>
      </c>
      <c r="B66" s="268"/>
      <c r="C66" s="99" t="s">
        <v>1151</v>
      </c>
      <c r="D66" s="96" t="s">
        <v>150</v>
      </c>
      <c r="E66" s="269" t="s">
        <v>160</v>
      </c>
      <c r="F66" s="269"/>
      <c r="G66" s="97" t="s">
        <v>1149</v>
      </c>
      <c r="H66" s="103">
        <v>27</v>
      </c>
      <c r="I66" s="98" t="s">
        <v>249</v>
      </c>
      <c r="J66" s="93"/>
      <c r="K66" s="93"/>
      <c r="L66" s="93"/>
      <c r="M66" s="268" t="s">
        <v>1139</v>
      </c>
      <c r="N66" s="268"/>
      <c r="O66" s="92"/>
    </row>
    <row r="67" spans="1:15" ht="14.25">
      <c r="A67" s="268" t="s">
        <v>1150</v>
      </c>
      <c r="B67" s="268"/>
      <c r="C67" s="99" t="s">
        <v>684</v>
      </c>
      <c r="D67" s="96" t="s">
        <v>150</v>
      </c>
      <c r="E67" s="269" t="s">
        <v>160</v>
      </c>
      <c r="F67" s="269"/>
      <c r="G67" s="97" t="s">
        <v>1149</v>
      </c>
      <c r="H67" s="103">
        <v>28</v>
      </c>
      <c r="I67" s="98" t="s">
        <v>249</v>
      </c>
      <c r="J67" s="93"/>
      <c r="K67" s="93"/>
      <c r="L67" s="96" t="s">
        <v>197</v>
      </c>
      <c r="M67" s="268" t="s">
        <v>1133</v>
      </c>
      <c r="N67" s="268"/>
      <c r="O67" s="92"/>
    </row>
    <row r="68" spans="1:15" ht="14.25">
      <c r="A68" s="268" t="s">
        <v>1148</v>
      </c>
      <c r="B68" s="268"/>
      <c r="C68" s="99" t="s">
        <v>1147</v>
      </c>
      <c r="D68" s="96" t="s">
        <v>150</v>
      </c>
      <c r="E68" s="269" t="s">
        <v>160</v>
      </c>
      <c r="F68" s="269"/>
      <c r="G68" s="97" t="s">
        <v>1146</v>
      </c>
      <c r="H68" s="103">
        <v>29</v>
      </c>
      <c r="I68" s="98" t="s">
        <v>249</v>
      </c>
      <c r="J68" s="93"/>
      <c r="K68" s="93"/>
      <c r="L68" s="96" t="s">
        <v>197</v>
      </c>
      <c r="M68" s="268" t="s">
        <v>1145</v>
      </c>
      <c r="N68" s="268"/>
      <c r="O68" s="92"/>
    </row>
    <row r="69" spans="1:15" ht="14.25">
      <c r="A69" s="268" t="s">
        <v>1144</v>
      </c>
      <c r="B69" s="268"/>
      <c r="C69" s="99" t="s">
        <v>1025</v>
      </c>
      <c r="D69" s="96" t="s">
        <v>231</v>
      </c>
      <c r="E69" s="269" t="s">
        <v>160</v>
      </c>
      <c r="F69" s="269"/>
      <c r="G69" s="97" t="s">
        <v>1143</v>
      </c>
      <c r="H69" s="103">
        <v>30</v>
      </c>
      <c r="I69" s="98" t="s">
        <v>240</v>
      </c>
      <c r="J69" s="93"/>
      <c r="K69" s="93"/>
      <c r="L69" s="93"/>
      <c r="M69" s="268" t="s">
        <v>1142</v>
      </c>
      <c r="N69" s="268"/>
      <c r="O69" s="92"/>
    </row>
    <row r="70" spans="1:15" ht="14.25">
      <c r="A70" s="268" t="s">
        <v>1141</v>
      </c>
      <c r="B70" s="268"/>
      <c r="C70" s="99" t="s">
        <v>1140</v>
      </c>
      <c r="D70" s="96" t="s">
        <v>150</v>
      </c>
      <c r="E70" s="269" t="s">
        <v>160</v>
      </c>
      <c r="F70" s="269"/>
      <c r="G70" s="97" t="s">
        <v>547</v>
      </c>
      <c r="H70" s="103">
        <v>31</v>
      </c>
      <c r="I70" s="98" t="s">
        <v>249</v>
      </c>
      <c r="J70" s="93"/>
      <c r="K70" s="93"/>
      <c r="L70" s="93"/>
      <c r="M70" s="268" t="s">
        <v>1139</v>
      </c>
      <c r="N70" s="268"/>
      <c r="O70" s="92"/>
    </row>
    <row r="71" spans="1:15" ht="14.25">
      <c r="A71" s="268" t="s">
        <v>1132</v>
      </c>
      <c r="B71" s="268"/>
      <c r="C71" s="99" t="s">
        <v>1131</v>
      </c>
      <c r="D71" s="96" t="s">
        <v>168</v>
      </c>
      <c r="E71" s="269" t="s">
        <v>167</v>
      </c>
      <c r="F71" s="269"/>
      <c r="G71" s="97" t="s">
        <v>1138</v>
      </c>
      <c r="H71" s="103">
        <v>33</v>
      </c>
      <c r="I71" s="98" t="s">
        <v>249</v>
      </c>
      <c r="J71" s="93"/>
      <c r="K71" s="93"/>
      <c r="L71" s="93"/>
      <c r="M71" s="268" t="s">
        <v>1129</v>
      </c>
      <c r="N71" s="268"/>
      <c r="O71" s="92"/>
    </row>
    <row r="72" spans="1:15" ht="14.25">
      <c r="A72" s="268" t="s">
        <v>1122</v>
      </c>
      <c r="B72" s="268"/>
      <c r="C72" s="99" t="s">
        <v>469</v>
      </c>
      <c r="D72" s="96" t="s">
        <v>168</v>
      </c>
      <c r="E72" s="269" t="s">
        <v>167</v>
      </c>
      <c r="F72" s="269"/>
      <c r="G72" s="97" t="s">
        <v>603</v>
      </c>
      <c r="H72" s="103">
        <v>35</v>
      </c>
      <c r="I72" s="98" t="s">
        <v>249</v>
      </c>
      <c r="J72" s="93"/>
      <c r="K72" s="93"/>
      <c r="L72" s="96" t="s">
        <v>197</v>
      </c>
      <c r="M72" s="268" t="s">
        <v>1120</v>
      </c>
      <c r="N72" s="268"/>
      <c r="O72" s="92"/>
    </row>
    <row r="73" spans="1:15" ht="14.25">
      <c r="A73" s="268" t="s">
        <v>1125</v>
      </c>
      <c r="B73" s="268"/>
      <c r="C73" s="99" t="s">
        <v>1124</v>
      </c>
      <c r="D73" s="96" t="s">
        <v>161</v>
      </c>
      <c r="E73" s="269" t="s">
        <v>160</v>
      </c>
      <c r="F73" s="269"/>
      <c r="G73" s="97" t="s">
        <v>1137</v>
      </c>
      <c r="H73" s="103">
        <v>37</v>
      </c>
      <c r="I73" s="98" t="s">
        <v>245</v>
      </c>
      <c r="J73" s="93"/>
      <c r="K73" s="93"/>
      <c r="L73" s="96" t="s">
        <v>197</v>
      </c>
      <c r="M73" s="268" t="s">
        <v>1120</v>
      </c>
      <c r="N73" s="268"/>
      <c r="O73" s="92"/>
    </row>
    <row r="74" spans="1:15" ht="14.25">
      <c r="A74" s="268" t="s">
        <v>1136</v>
      </c>
      <c r="B74" s="268"/>
      <c r="C74" s="99" t="s">
        <v>1135</v>
      </c>
      <c r="D74" s="96" t="s">
        <v>168</v>
      </c>
      <c r="E74" s="269" t="s">
        <v>167</v>
      </c>
      <c r="F74" s="269"/>
      <c r="G74" s="97" t="s">
        <v>1134</v>
      </c>
      <c r="H74" s="103">
        <v>38</v>
      </c>
      <c r="I74" s="98" t="s">
        <v>249</v>
      </c>
      <c r="J74" s="93"/>
      <c r="K74" s="93"/>
      <c r="L74" s="96" t="s">
        <v>197</v>
      </c>
      <c r="M74" s="268" t="s">
        <v>1133</v>
      </c>
      <c r="N74" s="268"/>
      <c r="O74" s="92"/>
    </row>
    <row r="75" spans="1:15" ht="14.25">
      <c r="A75" s="268" t="s">
        <v>1132</v>
      </c>
      <c r="B75" s="268"/>
      <c r="C75" s="99" t="s">
        <v>1131</v>
      </c>
      <c r="D75" s="96" t="s">
        <v>161</v>
      </c>
      <c r="E75" s="269" t="s">
        <v>160</v>
      </c>
      <c r="F75" s="269"/>
      <c r="G75" s="97" t="s">
        <v>1130</v>
      </c>
      <c r="H75" s="103">
        <v>41</v>
      </c>
      <c r="I75" s="98" t="s">
        <v>245</v>
      </c>
      <c r="J75" s="93"/>
      <c r="K75" s="93"/>
      <c r="L75" s="93"/>
      <c r="M75" s="268" t="s">
        <v>1129</v>
      </c>
      <c r="N75" s="268"/>
      <c r="O75" s="92"/>
    </row>
    <row r="76" spans="1:15" ht="14.25">
      <c r="A76" s="268" t="s">
        <v>1128</v>
      </c>
      <c r="B76" s="268"/>
      <c r="C76" s="99" t="s">
        <v>1127</v>
      </c>
      <c r="D76" s="96" t="s">
        <v>161</v>
      </c>
      <c r="E76" s="269" t="s">
        <v>160</v>
      </c>
      <c r="F76" s="269"/>
      <c r="G76" s="97" t="s">
        <v>1126</v>
      </c>
      <c r="H76" s="103">
        <v>42</v>
      </c>
      <c r="I76" s="98" t="s">
        <v>245</v>
      </c>
      <c r="J76" s="93"/>
      <c r="K76" s="93"/>
      <c r="L76" s="96" t="s">
        <v>197</v>
      </c>
      <c r="M76" s="268" t="s">
        <v>1120</v>
      </c>
      <c r="N76" s="268"/>
      <c r="O76" s="92"/>
    </row>
    <row r="77" spans="1:15" ht="14.25">
      <c r="A77" s="268" t="s">
        <v>1125</v>
      </c>
      <c r="B77" s="268"/>
      <c r="C77" s="99" t="s">
        <v>1124</v>
      </c>
      <c r="D77" s="96" t="s">
        <v>168</v>
      </c>
      <c r="E77" s="269" t="s">
        <v>167</v>
      </c>
      <c r="F77" s="269"/>
      <c r="G77" s="97" t="s">
        <v>1123</v>
      </c>
      <c r="H77" s="103">
        <v>43</v>
      </c>
      <c r="I77" s="98" t="s">
        <v>249</v>
      </c>
      <c r="J77" s="93"/>
      <c r="K77" s="93"/>
      <c r="L77" s="96" t="s">
        <v>197</v>
      </c>
      <c r="M77" s="268" t="s">
        <v>1120</v>
      </c>
      <c r="N77" s="268"/>
      <c r="O77" s="92"/>
    </row>
    <row r="78" spans="1:15" ht="14.25">
      <c r="A78" s="268" t="s">
        <v>1122</v>
      </c>
      <c r="B78" s="268"/>
      <c r="C78" s="99" t="s">
        <v>469</v>
      </c>
      <c r="D78" s="96" t="s">
        <v>161</v>
      </c>
      <c r="E78" s="269" t="s">
        <v>160</v>
      </c>
      <c r="F78" s="269"/>
      <c r="G78" s="97" t="s">
        <v>1121</v>
      </c>
      <c r="H78" s="103">
        <v>52</v>
      </c>
      <c r="I78" s="98" t="s">
        <v>245</v>
      </c>
      <c r="J78" s="93"/>
      <c r="K78" s="93"/>
      <c r="L78" s="96" t="s">
        <v>197</v>
      </c>
      <c r="M78" s="268" t="s">
        <v>1120</v>
      </c>
      <c r="N78" s="268"/>
      <c r="O78" s="92"/>
    </row>
    <row r="79" spans="1:15" ht="27">
      <c r="A79" s="268" t="s">
        <v>1119</v>
      </c>
      <c r="B79" s="268"/>
      <c r="C79" s="99" t="s">
        <v>1118</v>
      </c>
      <c r="D79" s="96" t="s">
        <v>456</v>
      </c>
      <c r="E79" s="269" t="s">
        <v>167</v>
      </c>
      <c r="F79" s="269"/>
      <c r="G79" s="97" t="s">
        <v>1117</v>
      </c>
      <c r="H79" s="98" t="s">
        <v>512</v>
      </c>
      <c r="I79" s="98" t="s">
        <v>164</v>
      </c>
      <c r="J79" s="93"/>
      <c r="K79" s="93"/>
      <c r="L79" s="96" t="s">
        <v>197</v>
      </c>
      <c r="M79" s="268" t="s">
        <v>1116</v>
      </c>
      <c r="N79" s="268"/>
      <c r="O79" s="92"/>
    </row>
    <row r="80" spans="1:15" ht="27">
      <c r="A80" s="268" t="s">
        <v>1115</v>
      </c>
      <c r="B80" s="268"/>
      <c r="C80" s="99" t="s">
        <v>1114</v>
      </c>
      <c r="D80" s="96" t="s">
        <v>321</v>
      </c>
      <c r="E80" s="269" t="s">
        <v>167</v>
      </c>
      <c r="F80" s="269"/>
      <c r="G80" s="97" t="s">
        <v>1113</v>
      </c>
      <c r="H80" s="98" t="s">
        <v>512</v>
      </c>
      <c r="I80" s="98" t="s">
        <v>164</v>
      </c>
      <c r="J80" s="93"/>
      <c r="K80" s="93"/>
      <c r="L80" s="96" t="s">
        <v>159</v>
      </c>
      <c r="M80" s="268" t="s">
        <v>1112</v>
      </c>
      <c r="N80" s="268"/>
      <c r="O80" s="92"/>
    </row>
    <row r="81" spans="1:15" ht="14.25">
      <c r="A81" s="268" t="s">
        <v>1085</v>
      </c>
      <c r="B81" s="268"/>
      <c r="C81" s="99" t="s">
        <v>617</v>
      </c>
      <c r="D81" s="96" t="s">
        <v>147</v>
      </c>
      <c r="E81" s="269" t="s">
        <v>160</v>
      </c>
      <c r="F81" s="269"/>
      <c r="G81" s="97" t="s">
        <v>1111</v>
      </c>
      <c r="H81" s="93"/>
      <c r="I81" s="93"/>
      <c r="J81" s="93"/>
      <c r="K81" s="93"/>
      <c r="L81" s="96" t="s">
        <v>197</v>
      </c>
      <c r="M81" s="268" t="s">
        <v>1083</v>
      </c>
      <c r="N81" s="268"/>
      <c r="O81" s="92"/>
    </row>
    <row r="82" spans="1:15" ht="14.25">
      <c r="A82" s="268" t="s">
        <v>1085</v>
      </c>
      <c r="B82" s="268"/>
      <c r="C82" s="99" t="s">
        <v>617</v>
      </c>
      <c r="D82" s="96" t="s">
        <v>273</v>
      </c>
      <c r="E82" s="269" t="s">
        <v>160</v>
      </c>
      <c r="F82" s="269"/>
      <c r="G82" s="97" t="s">
        <v>1110</v>
      </c>
      <c r="H82" s="93"/>
      <c r="I82" s="93"/>
      <c r="J82" s="93"/>
      <c r="K82" s="93"/>
      <c r="L82" s="96" t="s">
        <v>197</v>
      </c>
      <c r="M82" s="268" t="s">
        <v>1083</v>
      </c>
      <c r="N82" s="268"/>
      <c r="O82" s="92"/>
    </row>
    <row r="83" spans="1:15" ht="27">
      <c r="A83" s="268" t="s">
        <v>1085</v>
      </c>
      <c r="B83" s="268"/>
      <c r="C83" s="99" t="s">
        <v>617</v>
      </c>
      <c r="D83" s="96" t="s">
        <v>321</v>
      </c>
      <c r="E83" s="269" t="s">
        <v>160</v>
      </c>
      <c r="F83" s="269"/>
      <c r="G83" s="97" t="s">
        <v>1109</v>
      </c>
      <c r="H83" s="93"/>
      <c r="I83" s="93"/>
      <c r="J83" s="93"/>
      <c r="K83" s="93"/>
      <c r="L83" s="96" t="s">
        <v>197</v>
      </c>
      <c r="M83" s="268" t="s">
        <v>1083</v>
      </c>
      <c r="N83" s="268"/>
      <c r="O83" s="92"/>
    </row>
    <row r="84" spans="1:15" ht="14.25">
      <c r="A84" s="268" t="s">
        <v>1094</v>
      </c>
      <c r="B84" s="268"/>
      <c r="C84" s="99" t="s">
        <v>1093</v>
      </c>
      <c r="D84" s="96" t="s">
        <v>144</v>
      </c>
      <c r="E84" s="269" t="s">
        <v>160</v>
      </c>
      <c r="F84" s="269"/>
      <c r="G84" s="97" t="s">
        <v>1108</v>
      </c>
      <c r="H84" s="93"/>
      <c r="I84" s="98" t="s">
        <v>164</v>
      </c>
      <c r="J84" s="93"/>
      <c r="K84" s="93"/>
      <c r="L84" s="96" t="s">
        <v>159</v>
      </c>
      <c r="M84" s="268" t="s">
        <v>1091</v>
      </c>
      <c r="N84" s="268"/>
      <c r="O84" s="92"/>
    </row>
    <row r="85" spans="1:15" ht="14.25">
      <c r="A85" s="268" t="s">
        <v>1094</v>
      </c>
      <c r="B85" s="268"/>
      <c r="C85" s="99" t="s">
        <v>1093</v>
      </c>
      <c r="D85" s="96" t="s">
        <v>231</v>
      </c>
      <c r="E85" s="269" t="s">
        <v>160</v>
      </c>
      <c r="F85" s="269"/>
      <c r="G85" s="97" t="s">
        <v>1107</v>
      </c>
      <c r="H85" s="93"/>
      <c r="I85" s="98" t="s">
        <v>245</v>
      </c>
      <c r="J85" s="93"/>
      <c r="K85" s="93"/>
      <c r="L85" s="96" t="s">
        <v>159</v>
      </c>
      <c r="M85" s="268" t="s">
        <v>1091</v>
      </c>
      <c r="N85" s="268"/>
      <c r="O85" s="92"/>
    </row>
    <row r="86" spans="1:15" ht="14.25">
      <c r="A86" s="268" t="s">
        <v>1097</v>
      </c>
      <c r="B86" s="268"/>
      <c r="C86" s="99" t="s">
        <v>1096</v>
      </c>
      <c r="D86" s="96" t="s">
        <v>161</v>
      </c>
      <c r="E86" s="269" t="s">
        <v>160</v>
      </c>
      <c r="F86" s="269"/>
      <c r="G86" s="97" t="s">
        <v>1106</v>
      </c>
      <c r="H86" s="93"/>
      <c r="I86" s="98" t="s">
        <v>245</v>
      </c>
      <c r="J86" s="93"/>
      <c r="K86" s="93"/>
      <c r="L86" s="96" t="s">
        <v>159</v>
      </c>
      <c r="M86" s="268" t="s">
        <v>1091</v>
      </c>
      <c r="N86" s="268"/>
      <c r="O86" s="92"/>
    </row>
    <row r="87" spans="1:15" ht="14.25">
      <c r="A87" s="268" t="s">
        <v>1097</v>
      </c>
      <c r="B87" s="268"/>
      <c r="C87" s="99" t="s">
        <v>1096</v>
      </c>
      <c r="D87" s="96" t="s">
        <v>144</v>
      </c>
      <c r="E87" s="269" t="s">
        <v>160</v>
      </c>
      <c r="F87" s="269"/>
      <c r="G87" s="97" t="s">
        <v>1105</v>
      </c>
      <c r="H87" s="93"/>
      <c r="I87" s="98" t="s">
        <v>245</v>
      </c>
      <c r="J87" s="93"/>
      <c r="K87" s="93"/>
      <c r="L87" s="96" t="s">
        <v>159</v>
      </c>
      <c r="M87" s="268" t="s">
        <v>1091</v>
      </c>
      <c r="N87" s="268"/>
      <c r="O87" s="92"/>
    </row>
    <row r="88" spans="1:15" ht="27">
      <c r="A88" s="268" t="s">
        <v>1097</v>
      </c>
      <c r="B88" s="268"/>
      <c r="C88" s="99" t="s">
        <v>1096</v>
      </c>
      <c r="D88" s="96" t="s">
        <v>456</v>
      </c>
      <c r="E88" s="269" t="s">
        <v>160</v>
      </c>
      <c r="F88" s="269"/>
      <c r="G88" s="97" t="s">
        <v>1104</v>
      </c>
      <c r="H88" s="93"/>
      <c r="I88" s="98" t="s">
        <v>245</v>
      </c>
      <c r="J88" s="93"/>
      <c r="K88" s="93"/>
      <c r="L88" s="96" t="s">
        <v>159</v>
      </c>
      <c r="M88" s="268" t="s">
        <v>1091</v>
      </c>
      <c r="N88" s="268"/>
      <c r="O88" s="92"/>
    </row>
    <row r="89" spans="1:15" ht="14.25">
      <c r="A89" s="268" t="s">
        <v>1097</v>
      </c>
      <c r="B89" s="268"/>
      <c r="C89" s="99" t="s">
        <v>1096</v>
      </c>
      <c r="D89" s="96" t="s">
        <v>231</v>
      </c>
      <c r="E89" s="269" t="s">
        <v>160</v>
      </c>
      <c r="F89" s="269"/>
      <c r="G89" s="97" t="s">
        <v>1103</v>
      </c>
      <c r="H89" s="93"/>
      <c r="I89" s="98" t="s">
        <v>245</v>
      </c>
      <c r="J89" s="93"/>
      <c r="K89" s="93"/>
      <c r="L89" s="96" t="s">
        <v>159</v>
      </c>
      <c r="M89" s="268" t="s">
        <v>1091</v>
      </c>
      <c r="N89" s="268"/>
      <c r="O89" s="92"/>
    </row>
    <row r="90" spans="1:15" ht="14.25">
      <c r="A90" s="268" t="s">
        <v>1094</v>
      </c>
      <c r="B90" s="268"/>
      <c r="C90" s="99" t="s">
        <v>1093</v>
      </c>
      <c r="D90" s="96" t="s">
        <v>485</v>
      </c>
      <c r="E90" s="269" t="s">
        <v>160</v>
      </c>
      <c r="F90" s="269"/>
      <c r="G90" s="97" t="s">
        <v>1102</v>
      </c>
      <c r="H90" s="93"/>
      <c r="I90" s="98" t="s">
        <v>249</v>
      </c>
      <c r="J90" s="93"/>
      <c r="K90" s="93"/>
      <c r="L90" s="96" t="s">
        <v>159</v>
      </c>
      <c r="M90" s="268" t="s">
        <v>1091</v>
      </c>
      <c r="N90" s="268"/>
      <c r="O90" s="92"/>
    </row>
    <row r="91" spans="1:15" ht="14.25">
      <c r="A91" s="268" t="s">
        <v>1094</v>
      </c>
      <c r="B91" s="268"/>
      <c r="C91" s="99" t="s">
        <v>1093</v>
      </c>
      <c r="D91" s="96" t="s">
        <v>161</v>
      </c>
      <c r="E91" s="269" t="s">
        <v>160</v>
      </c>
      <c r="F91" s="269"/>
      <c r="G91" s="97" t="s">
        <v>1101</v>
      </c>
      <c r="H91" s="93"/>
      <c r="I91" s="98" t="s">
        <v>249</v>
      </c>
      <c r="J91" s="93"/>
      <c r="K91" s="93"/>
      <c r="L91" s="96" t="s">
        <v>159</v>
      </c>
      <c r="M91" s="268" t="s">
        <v>1091</v>
      </c>
      <c r="N91" s="268"/>
      <c r="O91" s="92"/>
    </row>
    <row r="92" spans="1:15" ht="27">
      <c r="A92" s="268" t="s">
        <v>1094</v>
      </c>
      <c r="B92" s="268"/>
      <c r="C92" s="99" t="s">
        <v>1093</v>
      </c>
      <c r="D92" s="96" t="s">
        <v>456</v>
      </c>
      <c r="E92" s="269" t="s">
        <v>160</v>
      </c>
      <c r="F92" s="269"/>
      <c r="G92" s="97" t="s">
        <v>1100</v>
      </c>
      <c r="H92" s="93"/>
      <c r="I92" s="98" t="s">
        <v>249</v>
      </c>
      <c r="J92" s="93"/>
      <c r="K92" s="93"/>
      <c r="L92" s="96" t="s">
        <v>159</v>
      </c>
      <c r="M92" s="268" t="s">
        <v>1091</v>
      </c>
      <c r="N92" s="268"/>
      <c r="O92" s="92"/>
    </row>
    <row r="93" spans="1:15" ht="14.25">
      <c r="A93" s="268" t="s">
        <v>1094</v>
      </c>
      <c r="B93" s="268"/>
      <c r="C93" s="99" t="s">
        <v>1093</v>
      </c>
      <c r="D93" s="96" t="s">
        <v>150</v>
      </c>
      <c r="E93" s="269" t="s">
        <v>160</v>
      </c>
      <c r="F93" s="269"/>
      <c r="G93" s="97" t="s">
        <v>1099</v>
      </c>
      <c r="H93" s="93"/>
      <c r="I93" s="98" t="s">
        <v>249</v>
      </c>
      <c r="J93" s="93"/>
      <c r="K93" s="93"/>
      <c r="L93" s="96" t="s">
        <v>159</v>
      </c>
      <c r="M93" s="268" t="s">
        <v>1091</v>
      </c>
      <c r="N93" s="268"/>
      <c r="O93" s="92"/>
    </row>
    <row r="94" spans="1:15" ht="14.25">
      <c r="A94" s="268" t="s">
        <v>1097</v>
      </c>
      <c r="B94" s="268"/>
      <c r="C94" s="99" t="s">
        <v>1096</v>
      </c>
      <c r="D94" s="96" t="s">
        <v>485</v>
      </c>
      <c r="E94" s="269" t="s">
        <v>160</v>
      </c>
      <c r="F94" s="269"/>
      <c r="G94" s="97" t="s">
        <v>1098</v>
      </c>
      <c r="H94" s="93"/>
      <c r="I94" s="98" t="s">
        <v>249</v>
      </c>
      <c r="J94" s="93"/>
      <c r="K94" s="93"/>
      <c r="L94" s="96" t="s">
        <v>159</v>
      </c>
      <c r="M94" s="268" t="s">
        <v>1091</v>
      </c>
      <c r="N94" s="268"/>
      <c r="O94" s="92"/>
    </row>
    <row r="95" spans="1:15" ht="14.25">
      <c r="A95" s="268" t="s">
        <v>1097</v>
      </c>
      <c r="B95" s="268"/>
      <c r="C95" s="99" t="s">
        <v>1096</v>
      </c>
      <c r="D95" s="96" t="s">
        <v>150</v>
      </c>
      <c r="E95" s="269" t="s">
        <v>160</v>
      </c>
      <c r="F95" s="269"/>
      <c r="G95" s="97" t="s">
        <v>547</v>
      </c>
      <c r="H95" s="93"/>
      <c r="I95" s="98" t="s">
        <v>249</v>
      </c>
      <c r="J95" s="93"/>
      <c r="K95" s="93"/>
      <c r="L95" s="96" t="s">
        <v>159</v>
      </c>
      <c r="M95" s="268" t="s">
        <v>1091</v>
      </c>
      <c r="N95" s="268"/>
      <c r="O95" s="92"/>
    </row>
    <row r="96" spans="1:15" ht="27">
      <c r="A96" s="268" t="s">
        <v>1097</v>
      </c>
      <c r="B96" s="268"/>
      <c r="C96" s="99" t="s">
        <v>1096</v>
      </c>
      <c r="D96" s="96" t="s">
        <v>215</v>
      </c>
      <c r="E96" s="269" t="s">
        <v>160</v>
      </c>
      <c r="F96" s="269"/>
      <c r="G96" s="97" t="s">
        <v>1095</v>
      </c>
      <c r="H96" s="93"/>
      <c r="I96" s="98" t="s">
        <v>249</v>
      </c>
      <c r="J96" s="93"/>
      <c r="K96" s="93"/>
      <c r="L96" s="96" t="s">
        <v>159</v>
      </c>
      <c r="M96" s="268" t="s">
        <v>1091</v>
      </c>
      <c r="N96" s="268"/>
      <c r="O96" s="92"/>
    </row>
    <row r="97" spans="1:15" ht="27">
      <c r="A97" s="268" t="s">
        <v>1094</v>
      </c>
      <c r="B97" s="268"/>
      <c r="C97" s="99" t="s">
        <v>1093</v>
      </c>
      <c r="D97" s="96" t="s">
        <v>215</v>
      </c>
      <c r="E97" s="269" t="s">
        <v>160</v>
      </c>
      <c r="F97" s="269"/>
      <c r="G97" s="97" t="s">
        <v>1092</v>
      </c>
      <c r="H97" s="93"/>
      <c r="I97" s="98" t="s">
        <v>240</v>
      </c>
      <c r="J97" s="93"/>
      <c r="K97" s="93"/>
      <c r="L97" s="96" t="s">
        <v>159</v>
      </c>
      <c r="M97" s="268" t="s">
        <v>1091</v>
      </c>
      <c r="N97" s="268"/>
      <c r="O97" s="92"/>
    </row>
    <row r="98" spans="1:15" ht="14.25">
      <c r="A98" s="268" t="s">
        <v>1085</v>
      </c>
      <c r="B98" s="268"/>
      <c r="C98" s="99" t="s">
        <v>617</v>
      </c>
      <c r="D98" s="96" t="s">
        <v>199</v>
      </c>
      <c r="E98" s="269" t="s">
        <v>160</v>
      </c>
      <c r="F98" s="269"/>
      <c r="G98" s="97" t="s">
        <v>496</v>
      </c>
      <c r="H98" s="93"/>
      <c r="I98" s="98" t="s">
        <v>240</v>
      </c>
      <c r="J98" s="93"/>
      <c r="K98" s="93"/>
      <c r="L98" s="96" t="s">
        <v>197</v>
      </c>
      <c r="M98" s="268" t="s">
        <v>1083</v>
      </c>
      <c r="N98" s="268"/>
      <c r="O98" s="92"/>
    </row>
    <row r="99" spans="1:15" ht="14.25">
      <c r="A99" s="268" t="s">
        <v>1085</v>
      </c>
      <c r="B99" s="268"/>
      <c r="C99" s="99" t="s">
        <v>617</v>
      </c>
      <c r="D99" s="96" t="s">
        <v>150</v>
      </c>
      <c r="E99" s="269" t="s">
        <v>160</v>
      </c>
      <c r="F99" s="269"/>
      <c r="G99" s="97" t="s">
        <v>1090</v>
      </c>
      <c r="H99" s="93"/>
      <c r="I99" s="98" t="s">
        <v>240</v>
      </c>
      <c r="J99" s="93"/>
      <c r="K99" s="93"/>
      <c r="L99" s="96" t="s">
        <v>197</v>
      </c>
      <c r="M99" s="268" t="s">
        <v>1083</v>
      </c>
      <c r="N99" s="268"/>
      <c r="O99" s="92"/>
    </row>
    <row r="100" spans="1:15" ht="14.25">
      <c r="A100" s="268" t="s">
        <v>1085</v>
      </c>
      <c r="B100" s="268"/>
      <c r="C100" s="99" t="s">
        <v>617</v>
      </c>
      <c r="D100" s="96" t="s">
        <v>144</v>
      </c>
      <c r="E100" s="269" t="s">
        <v>160</v>
      </c>
      <c r="F100" s="269"/>
      <c r="G100" s="97" t="s">
        <v>1089</v>
      </c>
      <c r="H100" s="93"/>
      <c r="I100" s="98" t="s">
        <v>240</v>
      </c>
      <c r="J100" s="93"/>
      <c r="K100" s="93"/>
      <c r="L100" s="96" t="s">
        <v>197</v>
      </c>
      <c r="M100" s="268" t="s">
        <v>1083</v>
      </c>
      <c r="N100" s="268"/>
      <c r="O100" s="92"/>
    </row>
    <row r="101" spans="1:15" ht="14.25">
      <c r="A101" s="268" t="s">
        <v>1085</v>
      </c>
      <c r="B101" s="268"/>
      <c r="C101" s="99" t="s">
        <v>617</v>
      </c>
      <c r="D101" s="96" t="s">
        <v>168</v>
      </c>
      <c r="E101" s="269" t="s">
        <v>160</v>
      </c>
      <c r="F101" s="269"/>
      <c r="G101" s="97" t="s">
        <v>1088</v>
      </c>
      <c r="H101" s="93"/>
      <c r="I101" s="98" t="s">
        <v>240</v>
      </c>
      <c r="J101" s="93"/>
      <c r="K101" s="93"/>
      <c r="L101" s="96" t="s">
        <v>197</v>
      </c>
      <c r="M101" s="268" t="s">
        <v>1083</v>
      </c>
      <c r="N101" s="268"/>
      <c r="O101" s="92"/>
    </row>
    <row r="102" spans="1:15" ht="14.25">
      <c r="A102" s="268" t="s">
        <v>1085</v>
      </c>
      <c r="B102" s="268"/>
      <c r="C102" s="99" t="s">
        <v>617</v>
      </c>
      <c r="D102" s="96" t="s">
        <v>342</v>
      </c>
      <c r="E102" s="269" t="s">
        <v>160</v>
      </c>
      <c r="F102" s="269"/>
      <c r="G102" s="97" t="s">
        <v>1087</v>
      </c>
      <c r="H102" s="93"/>
      <c r="I102" s="98" t="s">
        <v>235</v>
      </c>
      <c r="J102" s="93"/>
      <c r="K102" s="93"/>
      <c r="L102" s="96" t="s">
        <v>197</v>
      </c>
      <c r="M102" s="268" t="s">
        <v>1083</v>
      </c>
      <c r="N102" s="268"/>
      <c r="O102" s="92"/>
    </row>
    <row r="103" spans="1:15" ht="27">
      <c r="A103" s="268" t="s">
        <v>1085</v>
      </c>
      <c r="B103" s="268"/>
      <c r="C103" s="99" t="s">
        <v>617</v>
      </c>
      <c r="D103" s="96" t="s">
        <v>304</v>
      </c>
      <c r="E103" s="269" t="s">
        <v>160</v>
      </c>
      <c r="F103" s="269"/>
      <c r="G103" s="97" t="s">
        <v>1086</v>
      </c>
      <c r="H103" s="93"/>
      <c r="I103" s="98" t="s">
        <v>235</v>
      </c>
      <c r="J103" s="93"/>
      <c r="K103" s="93"/>
      <c r="L103" s="96" t="s">
        <v>197</v>
      </c>
      <c r="M103" s="268" t="s">
        <v>1083</v>
      </c>
      <c r="N103" s="268"/>
      <c r="O103" s="92"/>
    </row>
    <row r="104" spans="1:15" ht="14.25">
      <c r="A104" s="268" t="s">
        <v>1085</v>
      </c>
      <c r="B104" s="268"/>
      <c r="C104" s="99" t="s">
        <v>617</v>
      </c>
      <c r="D104" s="96" t="s">
        <v>221</v>
      </c>
      <c r="E104" s="269" t="s">
        <v>160</v>
      </c>
      <c r="F104" s="269"/>
      <c r="G104" s="97" t="s">
        <v>1084</v>
      </c>
      <c r="H104" s="93"/>
      <c r="I104" s="98" t="s">
        <v>235</v>
      </c>
      <c r="J104" s="93"/>
      <c r="K104" s="93"/>
      <c r="L104" s="96" t="s">
        <v>197</v>
      </c>
      <c r="M104" s="268" t="s">
        <v>1083</v>
      </c>
      <c r="N104" s="268"/>
      <c r="O104" s="92"/>
    </row>
    <row r="105" spans="1:15" ht="14.25">
      <c r="A105" s="268" t="s">
        <v>1082</v>
      </c>
      <c r="B105" s="268"/>
      <c r="C105" s="99" t="s">
        <v>1081</v>
      </c>
      <c r="D105" s="96" t="s">
        <v>273</v>
      </c>
      <c r="E105" s="269" t="s">
        <v>160</v>
      </c>
      <c r="F105" s="269"/>
      <c r="G105" s="97" t="s">
        <v>230</v>
      </c>
      <c r="H105" s="93"/>
      <c r="I105" s="93"/>
      <c r="J105" s="93"/>
      <c r="K105" s="93"/>
      <c r="L105" s="96" t="s">
        <v>197</v>
      </c>
      <c r="M105" s="268" t="s">
        <v>1079</v>
      </c>
      <c r="N105" s="268"/>
      <c r="O105" s="92"/>
    </row>
    <row r="106" spans="1:15" ht="14.25">
      <c r="A106" s="268" t="s">
        <v>1082</v>
      </c>
      <c r="B106" s="268"/>
      <c r="C106" s="99" t="s">
        <v>1081</v>
      </c>
      <c r="D106" s="96" t="s">
        <v>722</v>
      </c>
      <c r="E106" s="275" t="s">
        <v>160</v>
      </c>
      <c r="F106" s="275"/>
      <c r="G106" s="97" t="s">
        <v>1080</v>
      </c>
      <c r="H106" s="93"/>
      <c r="I106" s="93"/>
      <c r="J106" s="93"/>
      <c r="K106" s="93"/>
      <c r="L106" s="96" t="s">
        <v>197</v>
      </c>
      <c r="M106" s="268" t="s">
        <v>1079</v>
      </c>
      <c r="N106" s="268"/>
      <c r="O106" s="92"/>
    </row>
    <row r="107" spans="1:15" ht="14.2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2"/>
    </row>
    <row r="108" spans="1:15" ht="14.25">
      <c r="A108" s="94" t="s">
        <v>38</v>
      </c>
      <c r="B108" s="94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2"/>
    </row>
    <row r="109" spans="1:15" ht="14.25">
      <c r="A109" s="93" t="s">
        <v>39</v>
      </c>
      <c r="B109" s="93"/>
      <c r="C109" s="93"/>
      <c r="D109" s="93"/>
      <c r="E109" s="93"/>
      <c r="F109" s="93"/>
      <c r="G109" s="93"/>
      <c r="H109" s="93"/>
      <c r="I109" s="93"/>
      <c r="J109" s="94" t="s">
        <v>40</v>
      </c>
      <c r="K109" s="93"/>
      <c r="L109" s="93"/>
      <c r="M109" s="93"/>
      <c r="N109" s="93"/>
      <c r="O109" s="92"/>
    </row>
    <row r="110" spans="1:15" ht="14.25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2"/>
    </row>
    <row r="111" spans="1:15" ht="14.25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2"/>
    </row>
    <row r="112" spans="1:15" ht="14.25">
      <c r="A112" s="94" t="s">
        <v>53</v>
      </c>
      <c r="B112" s="94"/>
      <c r="C112" s="93"/>
      <c r="D112" s="93"/>
      <c r="E112" s="93"/>
      <c r="F112" s="93"/>
      <c r="G112" s="93"/>
      <c r="H112" s="93"/>
      <c r="I112" s="93"/>
      <c r="J112" s="94" t="s">
        <v>42</v>
      </c>
      <c r="K112" s="93"/>
      <c r="L112" s="93"/>
      <c r="M112" s="93"/>
      <c r="N112" s="93"/>
      <c r="O112" s="92"/>
    </row>
    <row r="113" spans="1:15" ht="14.25">
      <c r="A113" s="93" t="s">
        <v>39</v>
      </c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</row>
    <row r="114" spans="1:15" ht="14.25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2"/>
    </row>
  </sheetData>
  <sheetProtection/>
  <mergeCells count="272">
    <mergeCell ref="A105:B105"/>
    <mergeCell ref="E105:F105"/>
    <mergeCell ref="M105:N105"/>
    <mergeCell ref="A106:B106"/>
    <mergeCell ref="E106:F106"/>
    <mergeCell ref="M106:N106"/>
    <mergeCell ref="A103:B103"/>
    <mergeCell ref="E103:F103"/>
    <mergeCell ref="M103:N103"/>
    <mergeCell ref="A104:B104"/>
    <mergeCell ref="E104:F104"/>
    <mergeCell ref="M104:N104"/>
    <mergeCell ref="A101:B101"/>
    <mergeCell ref="E101:F101"/>
    <mergeCell ref="M101:N101"/>
    <mergeCell ref="A102:B102"/>
    <mergeCell ref="E102:F102"/>
    <mergeCell ref="M102:N102"/>
    <mergeCell ref="A99:B99"/>
    <mergeCell ref="E99:F99"/>
    <mergeCell ref="M99:N99"/>
    <mergeCell ref="A100:B100"/>
    <mergeCell ref="E100:F100"/>
    <mergeCell ref="M100:N100"/>
    <mergeCell ref="A97:B97"/>
    <mergeCell ref="E97:F97"/>
    <mergeCell ref="M97:N97"/>
    <mergeCell ref="A98:B98"/>
    <mergeCell ref="E98:F98"/>
    <mergeCell ref="M98:N98"/>
    <mergeCell ref="A95:B95"/>
    <mergeCell ref="E95:F95"/>
    <mergeCell ref="M95:N95"/>
    <mergeCell ref="A96:B96"/>
    <mergeCell ref="E96:F96"/>
    <mergeCell ref="M96:N96"/>
    <mergeCell ref="A93:B93"/>
    <mergeCell ref="E93:F93"/>
    <mergeCell ref="M93:N93"/>
    <mergeCell ref="A94:B94"/>
    <mergeCell ref="E94:F94"/>
    <mergeCell ref="M94:N94"/>
    <mergeCell ref="A91:B91"/>
    <mergeCell ref="E91:F91"/>
    <mergeCell ref="M91:N91"/>
    <mergeCell ref="A92:B92"/>
    <mergeCell ref="E92:F92"/>
    <mergeCell ref="M92:N92"/>
    <mergeCell ref="A89:B89"/>
    <mergeCell ref="E89:F89"/>
    <mergeCell ref="M89:N89"/>
    <mergeCell ref="A90:B90"/>
    <mergeCell ref="E90:F90"/>
    <mergeCell ref="M90:N90"/>
    <mergeCell ref="A87:B87"/>
    <mergeCell ref="E87:F87"/>
    <mergeCell ref="M87:N87"/>
    <mergeCell ref="A88:B88"/>
    <mergeCell ref="E88:F88"/>
    <mergeCell ref="M88:N88"/>
    <mergeCell ref="A85:B85"/>
    <mergeCell ref="E85:F85"/>
    <mergeCell ref="M85:N85"/>
    <mergeCell ref="A86:B86"/>
    <mergeCell ref="E86:F86"/>
    <mergeCell ref="M86:N86"/>
    <mergeCell ref="A83:B83"/>
    <mergeCell ref="E83:F83"/>
    <mergeCell ref="M83:N83"/>
    <mergeCell ref="A84:B84"/>
    <mergeCell ref="E84:F84"/>
    <mergeCell ref="M84:N84"/>
    <mergeCell ref="A81:B81"/>
    <mergeCell ref="E81:F81"/>
    <mergeCell ref="M81:N81"/>
    <mergeCell ref="A82:B82"/>
    <mergeCell ref="E82:F82"/>
    <mergeCell ref="M82:N82"/>
    <mergeCell ref="A79:B79"/>
    <mergeCell ref="E79:F79"/>
    <mergeCell ref="M79:N79"/>
    <mergeCell ref="A80:B80"/>
    <mergeCell ref="E80:F80"/>
    <mergeCell ref="M80:N80"/>
    <mergeCell ref="A77:B77"/>
    <mergeCell ref="E77:F77"/>
    <mergeCell ref="M77:N77"/>
    <mergeCell ref="A78:B78"/>
    <mergeCell ref="E78:F78"/>
    <mergeCell ref="M78:N78"/>
    <mergeCell ref="A75:B75"/>
    <mergeCell ref="E75:F75"/>
    <mergeCell ref="M75:N75"/>
    <mergeCell ref="A76:B76"/>
    <mergeCell ref="E76:F76"/>
    <mergeCell ref="M76:N76"/>
    <mergeCell ref="A73:B73"/>
    <mergeCell ref="E73:F73"/>
    <mergeCell ref="M73:N73"/>
    <mergeCell ref="A74:B74"/>
    <mergeCell ref="E74:F74"/>
    <mergeCell ref="M74:N74"/>
    <mergeCell ref="A71:B71"/>
    <mergeCell ref="E71:F71"/>
    <mergeCell ref="M71:N71"/>
    <mergeCell ref="A72:B72"/>
    <mergeCell ref="E72:F72"/>
    <mergeCell ref="M72:N72"/>
    <mergeCell ref="A69:B69"/>
    <mergeCell ref="E69:F69"/>
    <mergeCell ref="M69:N69"/>
    <mergeCell ref="A70:B70"/>
    <mergeCell ref="E70:F70"/>
    <mergeCell ref="M70:N70"/>
    <mergeCell ref="A67:B67"/>
    <mergeCell ref="E67:F67"/>
    <mergeCell ref="M67:N67"/>
    <mergeCell ref="A68:B68"/>
    <mergeCell ref="E68:F68"/>
    <mergeCell ref="M68:N68"/>
    <mergeCell ref="A65:B65"/>
    <mergeCell ref="E65:F65"/>
    <mergeCell ref="M65:N65"/>
    <mergeCell ref="A66:B66"/>
    <mergeCell ref="E66:F66"/>
    <mergeCell ref="M66:N66"/>
    <mergeCell ref="A63:B63"/>
    <mergeCell ref="E63:F63"/>
    <mergeCell ref="M63:N63"/>
    <mergeCell ref="A64:B64"/>
    <mergeCell ref="E64:F64"/>
    <mergeCell ref="M64:N64"/>
    <mergeCell ref="A61:B61"/>
    <mergeCell ref="E61:F61"/>
    <mergeCell ref="M61:N61"/>
    <mergeCell ref="A62:B62"/>
    <mergeCell ref="E62:F62"/>
    <mergeCell ref="M62:N62"/>
    <mergeCell ref="A59:B59"/>
    <mergeCell ref="E59:F59"/>
    <mergeCell ref="M59:N59"/>
    <mergeCell ref="A60:B60"/>
    <mergeCell ref="E60:F60"/>
    <mergeCell ref="M60:N60"/>
    <mergeCell ref="A57:B57"/>
    <mergeCell ref="E57:F57"/>
    <mergeCell ref="M57:N57"/>
    <mergeCell ref="A58:B58"/>
    <mergeCell ref="E58:F58"/>
    <mergeCell ref="M58:N58"/>
    <mergeCell ref="A55:B55"/>
    <mergeCell ref="E55:F55"/>
    <mergeCell ref="M55:N55"/>
    <mergeCell ref="A56:B56"/>
    <mergeCell ref="E56:F56"/>
    <mergeCell ref="M56:N56"/>
    <mergeCell ref="A53:B53"/>
    <mergeCell ref="E53:F53"/>
    <mergeCell ref="M53:N53"/>
    <mergeCell ref="A54:B54"/>
    <mergeCell ref="E54:F54"/>
    <mergeCell ref="M54:N54"/>
    <mergeCell ref="A51:B51"/>
    <mergeCell ref="E51:F51"/>
    <mergeCell ref="M51:N51"/>
    <mergeCell ref="A52:B52"/>
    <mergeCell ref="E52:F52"/>
    <mergeCell ref="M52:N52"/>
    <mergeCell ref="A49:B49"/>
    <mergeCell ref="E49:F49"/>
    <mergeCell ref="M49:N49"/>
    <mergeCell ref="A50:B50"/>
    <mergeCell ref="E50:F50"/>
    <mergeCell ref="M50:N50"/>
    <mergeCell ref="A47:B47"/>
    <mergeCell ref="E47:F47"/>
    <mergeCell ref="M47:N47"/>
    <mergeCell ref="A48:B48"/>
    <mergeCell ref="E48:F48"/>
    <mergeCell ref="M48:N48"/>
    <mergeCell ref="A45:B45"/>
    <mergeCell ref="E45:F45"/>
    <mergeCell ref="M45:N45"/>
    <mergeCell ref="A46:B46"/>
    <mergeCell ref="E46:F46"/>
    <mergeCell ref="M46:N46"/>
    <mergeCell ref="D39:I39"/>
    <mergeCell ref="A43:B43"/>
    <mergeCell ref="E43:F43"/>
    <mergeCell ref="M43:N43"/>
    <mergeCell ref="A44:B44"/>
    <mergeCell ref="E44:F44"/>
    <mergeCell ref="M44:N44"/>
    <mergeCell ref="A37:B37"/>
    <mergeCell ref="E37:F37"/>
    <mergeCell ref="M37:N37"/>
    <mergeCell ref="A38:B38"/>
    <mergeCell ref="E38:F38"/>
    <mergeCell ref="M38:N38"/>
    <mergeCell ref="A35:B35"/>
    <mergeCell ref="E35:F35"/>
    <mergeCell ref="M35:N35"/>
    <mergeCell ref="A36:B36"/>
    <mergeCell ref="E36:F36"/>
    <mergeCell ref="M36:N36"/>
    <mergeCell ref="A33:B33"/>
    <mergeCell ref="E33:F33"/>
    <mergeCell ref="M33:N33"/>
    <mergeCell ref="A34:B34"/>
    <mergeCell ref="E34:F34"/>
    <mergeCell ref="M34:N34"/>
    <mergeCell ref="A30:B30"/>
    <mergeCell ref="E30:F30"/>
    <mergeCell ref="M30:N30"/>
    <mergeCell ref="A31:B31"/>
    <mergeCell ref="M31:N31"/>
    <mergeCell ref="A32:B32"/>
    <mergeCell ref="E32:F32"/>
    <mergeCell ref="M32:N32"/>
    <mergeCell ref="A28:B28"/>
    <mergeCell ref="E28:F28"/>
    <mergeCell ref="M28:N28"/>
    <mergeCell ref="A29:B29"/>
    <mergeCell ref="E29:F29"/>
    <mergeCell ref="M29:N29"/>
    <mergeCell ref="A25:B25"/>
    <mergeCell ref="E25:F25"/>
    <mergeCell ref="M25:N25"/>
    <mergeCell ref="A26:B26"/>
    <mergeCell ref="M26:N26"/>
    <mergeCell ref="A27:B27"/>
    <mergeCell ref="E27:F27"/>
    <mergeCell ref="M27:N27"/>
    <mergeCell ref="A22:B22"/>
    <mergeCell ref="M22:N22"/>
    <mergeCell ref="A23:B23"/>
    <mergeCell ref="E23:F23"/>
    <mergeCell ref="M23:N23"/>
    <mergeCell ref="A24:B24"/>
    <mergeCell ref="E24:F24"/>
    <mergeCell ref="M24:N24"/>
    <mergeCell ref="A20:B20"/>
    <mergeCell ref="E20:F20"/>
    <mergeCell ref="M20:N20"/>
    <mergeCell ref="A21:B21"/>
    <mergeCell ref="E21:F21"/>
    <mergeCell ref="M21:N21"/>
    <mergeCell ref="A18:B18"/>
    <mergeCell ref="E18:F18"/>
    <mergeCell ref="M18:N18"/>
    <mergeCell ref="A19:B19"/>
    <mergeCell ref="E19:F19"/>
    <mergeCell ref="M19:N19"/>
    <mergeCell ref="A16:B16"/>
    <mergeCell ref="E16:F16"/>
    <mergeCell ref="M16:N16"/>
    <mergeCell ref="A17:B17"/>
    <mergeCell ref="E17:F17"/>
    <mergeCell ref="M17:N17"/>
    <mergeCell ref="A14:B14"/>
    <mergeCell ref="E14:F14"/>
    <mergeCell ref="M14:N14"/>
    <mergeCell ref="A15:B15"/>
    <mergeCell ref="E15:F15"/>
    <mergeCell ref="M15:N15"/>
    <mergeCell ref="F1:M6"/>
    <mergeCell ref="F8:M9"/>
    <mergeCell ref="A10:N10"/>
    <mergeCell ref="A11:N11"/>
    <mergeCell ref="A13:B13"/>
    <mergeCell ref="E13:F13"/>
    <mergeCell ref="M13:N1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Пользователь Windows</cp:lastModifiedBy>
  <cp:lastPrinted>2018-10-01T11:50:51Z</cp:lastPrinted>
  <dcterms:created xsi:type="dcterms:W3CDTF">2018-09-30T12:00:58Z</dcterms:created>
  <dcterms:modified xsi:type="dcterms:W3CDTF">2018-10-01T11:51:51Z</dcterms:modified>
  <cp:category/>
  <cp:version/>
  <cp:contentType/>
  <cp:contentStatus/>
</cp:coreProperties>
</file>